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48" windowWidth="16260" windowHeight="1507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97" i="1"/>
  <c r="B399"/>
  <c r="B398"/>
  <c r="B392"/>
  <c r="B391"/>
  <c r="B390"/>
  <c r="E388"/>
  <c r="E387"/>
  <c r="E386"/>
  <c r="E385"/>
  <c r="E384"/>
  <c r="E383"/>
  <c r="E382"/>
  <c r="E381"/>
  <c r="E380"/>
  <c r="E379"/>
  <c r="E378"/>
  <c r="E377"/>
  <c r="E376"/>
  <c r="E375"/>
  <c r="E374"/>
  <c r="E366"/>
  <c r="E365"/>
  <c r="E364"/>
  <c r="E363"/>
  <c r="E358"/>
  <c r="E355"/>
  <c r="E354"/>
  <c r="E353"/>
  <c r="B370"/>
  <c r="B369"/>
  <c r="E362"/>
  <c r="E361"/>
  <c r="E360"/>
  <c r="E359"/>
  <c r="E357"/>
  <c r="E356"/>
  <c r="E352"/>
  <c r="E351"/>
  <c r="E350"/>
  <c r="E349"/>
  <c r="E348"/>
  <c r="E347"/>
  <c r="E346"/>
  <c r="E345"/>
  <c r="E344"/>
  <c r="E343"/>
  <c r="E333"/>
  <c r="E332"/>
  <c r="E331"/>
  <c r="E330"/>
  <c r="E329"/>
  <c r="E327"/>
  <c r="E326"/>
  <c r="E325"/>
  <c r="E322"/>
  <c r="E321"/>
  <c r="E320"/>
  <c r="E319"/>
  <c r="E318"/>
  <c r="E317"/>
  <c r="E316"/>
  <c r="E315"/>
  <c r="E314"/>
  <c r="E313"/>
  <c r="B337"/>
  <c r="B336"/>
  <c r="B308"/>
  <c r="B307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B276"/>
  <c r="B275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B245"/>
  <c r="B244"/>
  <c r="E236"/>
  <c r="E226"/>
  <c r="E227"/>
  <c r="E228"/>
  <c r="E229"/>
  <c r="E230"/>
  <c r="E231"/>
  <c r="E232"/>
  <c r="E233"/>
  <c r="E234"/>
  <c r="E235"/>
  <c r="E237"/>
  <c r="E238"/>
  <c r="E239"/>
  <c r="E240"/>
  <c r="E241"/>
  <c r="E225"/>
  <c r="E197"/>
  <c r="E198"/>
  <c r="E199"/>
  <c r="E200"/>
  <c r="E201"/>
  <c r="E202"/>
  <c r="E203"/>
  <c r="E205"/>
  <c r="E206"/>
  <c r="E207"/>
  <c r="E208"/>
  <c r="E209"/>
  <c r="E210"/>
  <c r="E211"/>
  <c r="E212"/>
  <c r="E213"/>
  <c r="E214"/>
  <c r="E196"/>
  <c r="B220"/>
  <c r="B219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60"/>
  <c r="B191"/>
  <c r="B190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26"/>
  <c r="B156"/>
  <c r="B155"/>
  <c r="E98"/>
  <c r="E99"/>
  <c r="E100"/>
  <c r="E101"/>
  <c r="E102"/>
  <c r="E103"/>
  <c r="E104"/>
  <c r="E105"/>
  <c r="E106"/>
  <c r="E107"/>
  <c r="E108"/>
  <c r="E109"/>
  <c r="E111"/>
  <c r="E112"/>
  <c r="E113"/>
  <c r="E114"/>
  <c r="E115"/>
  <c r="E116"/>
  <c r="E117"/>
  <c r="E97"/>
  <c r="B121"/>
  <c r="B120"/>
  <c r="E76"/>
  <c r="E77"/>
  <c r="E78"/>
  <c r="E79"/>
  <c r="E80"/>
  <c r="E81"/>
  <c r="E82"/>
  <c r="E83"/>
  <c r="E84"/>
  <c r="E85"/>
  <c r="E86"/>
  <c r="E87"/>
  <c r="E88"/>
  <c r="E75"/>
  <c r="B92"/>
  <c r="B91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36"/>
  <c r="B70"/>
  <c r="B69"/>
  <c r="E31"/>
  <c r="B26"/>
  <c r="B25"/>
  <c r="E13"/>
  <c r="E14"/>
  <c r="E15"/>
  <c r="E16"/>
  <c r="E17"/>
  <c r="E18"/>
  <c r="E19"/>
  <c r="E20"/>
  <c r="E21"/>
  <c r="E22"/>
  <c r="E12"/>
  <c r="B243" l="1"/>
  <c r="B368"/>
  <c r="B218"/>
  <c r="B274"/>
  <c r="B189"/>
  <c r="B306"/>
  <c r="B335"/>
  <c r="B154"/>
  <c r="B24"/>
  <c r="B68"/>
  <c r="B90"/>
  <c r="B119"/>
</calcChain>
</file>

<file path=xl/sharedStrings.xml><?xml version="1.0" encoding="utf-8"?>
<sst xmlns="http://schemas.openxmlformats.org/spreadsheetml/2006/main" count="970" uniqueCount="329">
  <si>
    <t>Village North Side Analysis</t>
  </si>
  <si>
    <t>Lot</t>
  </si>
  <si>
    <t>Address</t>
  </si>
  <si>
    <t>Lot Size</t>
  </si>
  <si>
    <t>Unit Count</t>
  </si>
  <si>
    <t>Density</t>
  </si>
  <si>
    <t>#of Stories</t>
  </si>
  <si>
    <t>Block  9804</t>
  </si>
  <si>
    <t>383 6th St</t>
  </si>
  <si>
    <t>361 6th St</t>
  </si>
  <si>
    <t>359 6th St</t>
  </si>
  <si>
    <t>357 6th St</t>
  </si>
  <si>
    <t>355 6th St</t>
  </si>
  <si>
    <t>353 6th St</t>
  </si>
  <si>
    <t>175 Brunswick St</t>
  </si>
  <si>
    <t>173 Brunswick St</t>
  </si>
  <si>
    <t>171 Brunswick St</t>
  </si>
  <si>
    <t>372 5th St</t>
  </si>
  <si>
    <t>374 5th St</t>
  </si>
  <si>
    <t>376 5th St</t>
  </si>
  <si>
    <t>376.5 5th st</t>
  </si>
  <si>
    <t>378 5th St</t>
  </si>
  <si>
    <t>380 5th St</t>
  </si>
  <si>
    <t>382 5th St</t>
  </si>
  <si>
    <t>384 5th St</t>
  </si>
  <si>
    <t>Use</t>
  </si>
  <si>
    <t>vacant</t>
  </si>
  <si>
    <t>Ground floor Commercial</t>
  </si>
  <si>
    <t>no</t>
  </si>
  <si>
    <t>residential</t>
  </si>
  <si>
    <t>370 5th St</t>
  </si>
  <si>
    <t>Avg Density</t>
  </si>
  <si>
    <t>Average Unit</t>
  </si>
  <si>
    <t>Average Lot</t>
  </si>
  <si>
    <t>Block 9803</t>
  </si>
  <si>
    <t>183 Brunswick St</t>
  </si>
  <si>
    <t>church</t>
  </si>
  <si>
    <t>360 6th St</t>
  </si>
  <si>
    <t>Block 9802</t>
  </si>
  <si>
    <t>387-389 8th St</t>
  </si>
  <si>
    <t>commercial</t>
  </si>
  <si>
    <t>385 8th St</t>
  </si>
  <si>
    <t>383 8th St</t>
  </si>
  <si>
    <t>office</t>
  </si>
  <si>
    <t>379-381 8th St</t>
  </si>
  <si>
    <t>industrial</t>
  </si>
  <si>
    <t>377 8th St</t>
  </si>
  <si>
    <t>375 8th St</t>
  </si>
  <si>
    <t>373 8th St</t>
  </si>
  <si>
    <t>371 8th St</t>
  </si>
  <si>
    <t>213.5 Brunswick St</t>
  </si>
  <si>
    <t>213 Brunswick St</t>
  </si>
  <si>
    <t>211 Brunswick St</t>
  </si>
  <si>
    <t>209.5 Brunswick St</t>
  </si>
  <si>
    <t>209 Brunswick St</t>
  </si>
  <si>
    <t>207.5 Brunswick St</t>
  </si>
  <si>
    <t>207 Brunswick St</t>
  </si>
  <si>
    <t>205 Brunswick St</t>
  </si>
  <si>
    <t>mixed</t>
  </si>
  <si>
    <t>yes</t>
  </si>
  <si>
    <t>358 7th St</t>
  </si>
  <si>
    <t>360 7th St</t>
  </si>
  <si>
    <t>362 7th St</t>
  </si>
  <si>
    <t>364 7th St</t>
  </si>
  <si>
    <t>366 7th St</t>
  </si>
  <si>
    <t>366.5 7th St</t>
  </si>
  <si>
    <t>368 7th St</t>
  </si>
  <si>
    <t>368.5 7th St</t>
  </si>
  <si>
    <t>370 7th St</t>
  </si>
  <si>
    <t>372 7th St</t>
  </si>
  <si>
    <t>374 7th St</t>
  </si>
  <si>
    <t>378 7th St</t>
  </si>
  <si>
    <t>380 7th St</t>
  </si>
  <si>
    <t>382 7th St</t>
  </si>
  <si>
    <t>384 7th St</t>
  </si>
  <si>
    <t>Block 9902</t>
  </si>
  <si>
    <t>355.5 4th St</t>
  </si>
  <si>
    <t>353-355 4th St</t>
  </si>
  <si>
    <t>351 4th St</t>
  </si>
  <si>
    <t>349 4th St</t>
  </si>
  <si>
    <t>347 4th St</t>
  </si>
  <si>
    <t>345 4th St</t>
  </si>
  <si>
    <t>343 4th St</t>
  </si>
  <si>
    <t>341 4th St</t>
  </si>
  <si>
    <t>339 4th St</t>
  </si>
  <si>
    <t>337 4th St</t>
  </si>
  <si>
    <t>335 4th St</t>
  </si>
  <si>
    <t>333 4th St</t>
  </si>
  <si>
    <t>419-421 Monmouth St</t>
  </si>
  <si>
    <t>417 Monmouth St</t>
  </si>
  <si>
    <t>Block 9903</t>
  </si>
  <si>
    <t>360.5 4th St</t>
  </si>
  <si>
    <t>360 4th St</t>
  </si>
  <si>
    <t>358 4th St</t>
  </si>
  <si>
    <t>156 Brunswick St</t>
  </si>
  <si>
    <t>356 4th St</t>
  </si>
  <si>
    <t>354.5 4th St</t>
  </si>
  <si>
    <t>354 4th St</t>
  </si>
  <si>
    <t>352 4th St</t>
  </si>
  <si>
    <t>350 4th St</t>
  </si>
  <si>
    <t>348 4th St</t>
  </si>
  <si>
    <t>346 4th St</t>
  </si>
  <si>
    <t>344 4th St</t>
  </si>
  <si>
    <t>342 4th St</t>
  </si>
  <si>
    <t>340 4th St</t>
  </si>
  <si>
    <t>423 Monmouth St</t>
  </si>
  <si>
    <t>429.5 Monmouth St</t>
  </si>
  <si>
    <t>429 Monmouth St</t>
  </si>
  <si>
    <t>427.5 Monmouth St</t>
  </si>
  <si>
    <t>427 Monmouth St</t>
  </si>
  <si>
    <t>425.5 Monmouth St</t>
  </si>
  <si>
    <t>425 Monmouth St</t>
  </si>
  <si>
    <t>Block 9904</t>
  </si>
  <si>
    <t>160 Brunswick St</t>
  </si>
  <si>
    <t>funeral parlor</t>
  </si>
  <si>
    <t>162 Brunswick St</t>
  </si>
  <si>
    <t>funeral</t>
  </si>
  <si>
    <t>164 Brunswick St</t>
  </si>
  <si>
    <t>166 Brunswick St</t>
  </si>
  <si>
    <t>363.5 5th St</t>
  </si>
  <si>
    <t>363 5th St</t>
  </si>
  <si>
    <t>361 5th St</t>
  </si>
  <si>
    <t>359.5 5th St</t>
  </si>
  <si>
    <t>359 5th St</t>
  </si>
  <si>
    <t>357.5 5th St</t>
  </si>
  <si>
    <t>357 5th St</t>
  </si>
  <si>
    <t>355 5th St</t>
  </si>
  <si>
    <t>353.5 5th St</t>
  </si>
  <si>
    <t>353 5th St</t>
  </si>
  <si>
    <t>351 5th St</t>
  </si>
  <si>
    <t>349 5th St</t>
  </si>
  <si>
    <t>347.5 5th St</t>
  </si>
  <si>
    <t>347 5th St</t>
  </si>
  <si>
    <t>345 5th St</t>
  </si>
  <si>
    <t>343.5 5th St</t>
  </si>
  <si>
    <t>343 5th St</t>
  </si>
  <si>
    <t>341 5th St</t>
  </si>
  <si>
    <t>437 Monmouth St</t>
  </si>
  <si>
    <t>435 Mounmouth St</t>
  </si>
  <si>
    <t>433.5 Monmouth St</t>
  </si>
  <si>
    <t>433 Monmouth St</t>
  </si>
  <si>
    <t>431 Monmouth St</t>
  </si>
  <si>
    <t>Block 9905</t>
  </si>
  <si>
    <t>366.5-368.5 5th St</t>
  </si>
  <si>
    <t>366 5th St</t>
  </si>
  <si>
    <t>364-364.5 5th St</t>
  </si>
  <si>
    <t>364 5th St</t>
  </si>
  <si>
    <t>362 5th St</t>
  </si>
  <si>
    <t>174 Brunswick St</t>
  </si>
  <si>
    <t>176 Brunswick St</t>
  </si>
  <si>
    <t>360.5 5th St</t>
  </si>
  <si>
    <t>360 5th St</t>
  </si>
  <si>
    <t>358 5th St</t>
  </si>
  <si>
    <t>356.5 5th St</t>
  </si>
  <si>
    <t>356 5th St</t>
  </si>
  <si>
    <t>354 5th St</t>
  </si>
  <si>
    <t>352.5 5th St</t>
  </si>
  <si>
    <t>352 5th St</t>
  </si>
  <si>
    <t>350 5th St</t>
  </si>
  <si>
    <t>348.5 5th St</t>
  </si>
  <si>
    <t>348 5th St</t>
  </si>
  <si>
    <t>346 5th St</t>
  </si>
  <si>
    <t>445 Monmouth St</t>
  </si>
  <si>
    <t>funeral home</t>
  </si>
  <si>
    <t>338 5th St</t>
  </si>
  <si>
    <t>338.5 5th St</t>
  </si>
  <si>
    <t>340 5th St</t>
  </si>
  <si>
    <t>345.5 5th St</t>
  </si>
  <si>
    <t>342 5th St</t>
  </si>
  <si>
    <t>342.5 5th St</t>
  </si>
  <si>
    <t>344 5th st</t>
  </si>
  <si>
    <t>344.5 5th St</t>
  </si>
  <si>
    <t>Block 9907</t>
  </si>
  <si>
    <t>350 6th St</t>
  </si>
  <si>
    <t>357 7th St</t>
  </si>
  <si>
    <t>355 7th St</t>
  </si>
  <si>
    <t>353 7th St</t>
  </si>
  <si>
    <t>351 7th St</t>
  </si>
  <si>
    <t>349 7th St</t>
  </si>
  <si>
    <t>347 7th St</t>
  </si>
  <si>
    <t>345 7th St</t>
  </si>
  <si>
    <t>344 6th St</t>
  </si>
  <si>
    <t>Church</t>
  </si>
  <si>
    <t>459 Monmouth St</t>
  </si>
  <si>
    <t>335 7th St</t>
  </si>
  <si>
    <t>333 7th St</t>
  </si>
  <si>
    <t>331.5 7th St</t>
  </si>
  <si>
    <t>331 7th St</t>
  </si>
  <si>
    <t>329.5 7th St</t>
  </si>
  <si>
    <t>329 7th St</t>
  </si>
  <si>
    <t>327.5 7th St</t>
  </si>
  <si>
    <t>327 7th St</t>
  </si>
  <si>
    <t>325-325.5 7th St</t>
  </si>
  <si>
    <t>463 Monmouth St</t>
  </si>
  <si>
    <t>455 Monmouth St</t>
  </si>
  <si>
    <t>church hall</t>
  </si>
  <si>
    <t>Block 9908</t>
  </si>
  <si>
    <t>356 7th St</t>
  </si>
  <si>
    <t>202 Brunswick St</t>
  </si>
  <si>
    <t>204 Brunswick St</t>
  </si>
  <si>
    <t>477 Monmouth St</t>
  </si>
  <si>
    <t>475 Monmouth St</t>
  </si>
  <si>
    <t>473 Monmouth St</t>
  </si>
  <si>
    <t>471 Monmouth St</t>
  </si>
  <si>
    <t>334 7th St</t>
  </si>
  <si>
    <t>336 7th St</t>
  </si>
  <si>
    <t>338 7th St</t>
  </si>
  <si>
    <t>340 7th St</t>
  </si>
  <si>
    <t>342 7th St</t>
  </si>
  <si>
    <t>344 7th St</t>
  </si>
  <si>
    <t>350 7th St</t>
  </si>
  <si>
    <t>352 7th St</t>
  </si>
  <si>
    <t>354 7th St</t>
  </si>
  <si>
    <t>354.5 7th St</t>
  </si>
  <si>
    <t>Block 11207</t>
  </si>
  <si>
    <t>430 Monmouth St</t>
  </si>
  <si>
    <t>428.5 Monmouth St</t>
  </si>
  <si>
    <t>428 Monmouth St</t>
  </si>
  <si>
    <t>426.5 Monmouth St</t>
  </si>
  <si>
    <t>330 4th St</t>
  </si>
  <si>
    <t>326 4th St</t>
  </si>
  <si>
    <t>324 4th St</t>
  </si>
  <si>
    <t>322 4th St</t>
  </si>
  <si>
    <t>320 4th St</t>
  </si>
  <si>
    <t>318 4th St</t>
  </si>
  <si>
    <t>316 4th St</t>
  </si>
  <si>
    <t>314 4th St</t>
  </si>
  <si>
    <t>312.5 4th St</t>
  </si>
  <si>
    <t>312 4th St</t>
  </si>
  <si>
    <t>310 4th St</t>
  </si>
  <si>
    <t>308 4th St</t>
  </si>
  <si>
    <t>75 Coles St</t>
  </si>
  <si>
    <t>300 4th St</t>
  </si>
  <si>
    <t>302 4th St</t>
  </si>
  <si>
    <t>302.5 4th St</t>
  </si>
  <si>
    <t>304 4th St</t>
  </si>
  <si>
    <t>306 4th St</t>
  </si>
  <si>
    <t>306.5 4th St</t>
  </si>
  <si>
    <t>Block 11208</t>
  </si>
  <si>
    <t>333.5 5th St</t>
  </si>
  <si>
    <t>335 5th St</t>
  </si>
  <si>
    <t>333 5th St</t>
  </si>
  <si>
    <t>331.5 5th St</t>
  </si>
  <si>
    <t>331 5th St</t>
  </si>
  <si>
    <t>329 5th St</t>
  </si>
  <si>
    <t>434 Monmouth St</t>
  </si>
  <si>
    <t>432 Monmouth St</t>
  </si>
  <si>
    <t>327 5th St</t>
  </si>
  <si>
    <t>325 5th St</t>
  </si>
  <si>
    <t>323 5th St</t>
  </si>
  <si>
    <t>321 5th St</t>
  </si>
  <si>
    <t>319 5th St</t>
  </si>
  <si>
    <t>317.5 5th St</t>
  </si>
  <si>
    <t>315 5th St</t>
  </si>
  <si>
    <t>313 5th St</t>
  </si>
  <si>
    <t>311 5th St</t>
  </si>
  <si>
    <t>309 5th St</t>
  </si>
  <si>
    <t>317 5th St</t>
  </si>
  <si>
    <t>87 Coles St</t>
  </si>
  <si>
    <t>85 Coles St</t>
  </si>
  <si>
    <t>83 Coles St</t>
  </si>
  <si>
    <t>79 Coles St</t>
  </si>
  <si>
    <t>77 Coles St</t>
  </si>
  <si>
    <t>77.5 Coles St</t>
  </si>
  <si>
    <t>Block 11209</t>
  </si>
  <si>
    <t>444 Monmouth St</t>
  </si>
  <si>
    <t>336 5th St</t>
  </si>
  <si>
    <t>334.5 5th St</t>
  </si>
  <si>
    <t>334 5th St</t>
  </si>
  <si>
    <t>332.5 5th St</t>
  </si>
  <si>
    <t>330 5th St</t>
  </si>
  <si>
    <t>328 5th St</t>
  </si>
  <si>
    <t>326 5th St</t>
  </si>
  <si>
    <t>324 5th St</t>
  </si>
  <si>
    <t>322 5th St</t>
  </si>
  <si>
    <t>320 5th St</t>
  </si>
  <si>
    <t>318 5th St</t>
  </si>
  <si>
    <t>316 5th St</t>
  </si>
  <si>
    <t>314 5th St</t>
  </si>
  <si>
    <t>95 Coles St</t>
  </si>
  <si>
    <t>93 Coles St</t>
  </si>
  <si>
    <t>91 Coles St</t>
  </si>
  <si>
    <t>308 5th St</t>
  </si>
  <si>
    <t>310 5th St</t>
  </si>
  <si>
    <t>312 5th St</t>
  </si>
  <si>
    <t>332 5th St</t>
  </si>
  <si>
    <t>garage</t>
  </si>
  <si>
    <t>Block 11101</t>
  </si>
  <si>
    <t>416 Monmouth St</t>
  </si>
  <si>
    <t>418 Monmouth St</t>
  </si>
  <si>
    <t>329.5 4th St</t>
  </si>
  <si>
    <t>329 4th St</t>
  </si>
  <si>
    <t>327.5 4th St</t>
  </si>
  <si>
    <t>327 4th St</t>
  </si>
  <si>
    <t>325.5 4th St</t>
  </si>
  <si>
    <t>325 4th St</t>
  </si>
  <si>
    <t>323 4th St</t>
  </si>
  <si>
    <t>321 4th St</t>
  </si>
  <si>
    <t>319 4th St</t>
  </si>
  <si>
    <t>317 4th St</t>
  </si>
  <si>
    <t>315 4th St</t>
  </si>
  <si>
    <t>313.5 4th St</t>
  </si>
  <si>
    <t>313 4th St</t>
  </si>
  <si>
    <t>311 4th St</t>
  </si>
  <si>
    <t>309.5 4th St</t>
  </si>
  <si>
    <t>309 4th St</t>
  </si>
  <si>
    <t>307 4th St</t>
  </si>
  <si>
    <t>305 4th St</t>
  </si>
  <si>
    <t>303 4th St</t>
  </si>
  <si>
    <t>301.5 4th St</t>
  </si>
  <si>
    <t>301 4th St</t>
  </si>
  <si>
    <t>299 4th St</t>
  </si>
  <si>
    <t>Block 11102</t>
  </si>
  <si>
    <t>324 3rd St</t>
  </si>
  <si>
    <t>322 3rd St</t>
  </si>
  <si>
    <t>320 3rd st</t>
  </si>
  <si>
    <t>318 3rd St</t>
  </si>
  <si>
    <t>316 3rd St</t>
  </si>
  <si>
    <t>314 3rd St</t>
  </si>
  <si>
    <t>312 3rd St</t>
  </si>
  <si>
    <t>310 3rd St</t>
  </si>
  <si>
    <t>308 3rd St</t>
  </si>
  <si>
    <t>306 3rd St</t>
  </si>
  <si>
    <t>304 3rd St</t>
  </si>
  <si>
    <t>302 3rd St</t>
  </si>
  <si>
    <t>300 3rd St</t>
  </si>
  <si>
    <t>292-298 3rd St</t>
  </si>
  <si>
    <t>59 Coles St</t>
  </si>
  <si>
    <t xml:space="preserve">Overall Village North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</si>
</sst>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9"/>
  <sheetViews>
    <sheetView tabSelected="1" view="pageBreakPreview" topLeftCell="A83" zoomScale="60" zoomScaleNormal="100" workbookViewId="0">
      <selection activeCell="B398" sqref="B398"/>
    </sheetView>
  </sheetViews>
  <sheetFormatPr defaultRowHeight="14.4"/>
  <cols>
    <col min="1" max="1" width="12.6640625" customWidth="1"/>
    <col min="2" max="2" width="18.88671875" customWidth="1"/>
    <col min="4" max="4" width="13.6640625" customWidth="1"/>
    <col min="5" max="5" width="11.6640625" customWidth="1"/>
    <col min="6" max="6" width="12.109375" customWidth="1"/>
    <col min="7" max="7" width="11.44140625" customWidth="1"/>
  </cols>
  <sheetData>
    <row r="1" spans="1:8">
      <c r="A1" t="s">
        <v>0</v>
      </c>
    </row>
    <row r="3" spans="1:8">
      <c r="A3" s="2" t="s">
        <v>7</v>
      </c>
    </row>
    <row r="4" spans="1:8" s="1" customForma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25</v>
      </c>
      <c r="H4" s="1" t="s">
        <v>27</v>
      </c>
    </row>
    <row r="5" spans="1:8">
      <c r="A5">
        <v>2</v>
      </c>
      <c r="B5" t="s">
        <v>8</v>
      </c>
      <c r="C5">
        <v>2500</v>
      </c>
      <c r="G5" t="s">
        <v>26</v>
      </c>
      <c r="H5" t="s">
        <v>28</v>
      </c>
    </row>
    <row r="6" spans="1:8">
      <c r="A6">
        <v>3</v>
      </c>
      <c r="B6" t="s">
        <v>9</v>
      </c>
      <c r="C6">
        <v>2500</v>
      </c>
      <c r="G6" t="s">
        <v>26</v>
      </c>
      <c r="H6" t="s">
        <v>28</v>
      </c>
    </row>
    <row r="7" spans="1:8">
      <c r="A7">
        <v>4</v>
      </c>
      <c r="B7" t="s">
        <v>10</v>
      </c>
      <c r="C7">
        <v>2500</v>
      </c>
      <c r="G7" t="s">
        <v>26</v>
      </c>
      <c r="H7" t="s">
        <v>28</v>
      </c>
    </row>
    <row r="8" spans="1:8">
      <c r="A8">
        <v>5</v>
      </c>
      <c r="B8" t="s">
        <v>11</v>
      </c>
      <c r="C8">
        <v>2500</v>
      </c>
      <c r="G8" t="s">
        <v>26</v>
      </c>
      <c r="H8" t="s">
        <v>28</v>
      </c>
    </row>
    <row r="9" spans="1:8">
      <c r="A9">
        <v>6</v>
      </c>
      <c r="B9" t="s">
        <v>12</v>
      </c>
      <c r="C9">
        <v>2500</v>
      </c>
      <c r="G9" t="s">
        <v>26</v>
      </c>
      <c r="H9" t="s">
        <v>28</v>
      </c>
    </row>
    <row r="10" spans="1:8">
      <c r="A10">
        <v>7</v>
      </c>
      <c r="B10" t="s">
        <v>13</v>
      </c>
      <c r="C10">
        <v>2900</v>
      </c>
      <c r="G10" t="s">
        <v>26</v>
      </c>
      <c r="H10" t="s">
        <v>28</v>
      </c>
    </row>
    <row r="11" spans="1:8">
      <c r="A11">
        <v>8</v>
      </c>
      <c r="B11" t="s">
        <v>14</v>
      </c>
      <c r="C11">
        <v>915</v>
      </c>
      <c r="G11" t="s">
        <v>26</v>
      </c>
      <c r="H11" t="s">
        <v>28</v>
      </c>
    </row>
    <row r="12" spans="1:8">
      <c r="A12">
        <v>9</v>
      </c>
      <c r="B12" t="s">
        <v>15</v>
      </c>
      <c r="C12">
        <v>1300</v>
      </c>
      <c r="D12">
        <v>4</v>
      </c>
      <c r="E12">
        <f>((D12)*43560)/C12</f>
        <v>134.03076923076924</v>
      </c>
      <c r="F12">
        <v>3</v>
      </c>
      <c r="G12" t="s">
        <v>29</v>
      </c>
      <c r="H12" t="s">
        <v>28</v>
      </c>
    </row>
    <row r="13" spans="1:8">
      <c r="A13">
        <v>10</v>
      </c>
      <c r="B13" t="s">
        <v>16</v>
      </c>
      <c r="C13">
        <v>1365</v>
      </c>
      <c r="D13">
        <v>4</v>
      </c>
      <c r="E13">
        <f t="shared" ref="E13:E22" si="0">((D13)*43560)/C13</f>
        <v>127.64835164835165</v>
      </c>
      <c r="F13">
        <v>3</v>
      </c>
      <c r="G13" t="s">
        <v>29</v>
      </c>
      <c r="H13" t="s">
        <v>28</v>
      </c>
    </row>
    <row r="14" spans="1:8">
      <c r="A14">
        <v>11</v>
      </c>
      <c r="B14" t="s">
        <v>30</v>
      </c>
      <c r="C14">
        <v>850</v>
      </c>
      <c r="D14">
        <v>3</v>
      </c>
      <c r="E14">
        <f t="shared" si="0"/>
        <v>153.74117647058824</v>
      </c>
      <c r="F14">
        <v>3</v>
      </c>
      <c r="G14" t="s">
        <v>29</v>
      </c>
      <c r="H14" t="s">
        <v>28</v>
      </c>
    </row>
    <row r="15" spans="1:8">
      <c r="A15">
        <v>12</v>
      </c>
      <c r="B15" t="s">
        <v>17</v>
      </c>
      <c r="C15">
        <v>1650</v>
      </c>
      <c r="D15">
        <v>1</v>
      </c>
      <c r="E15">
        <f t="shared" si="0"/>
        <v>26.4</v>
      </c>
      <c r="F15">
        <v>3</v>
      </c>
      <c r="G15" t="s">
        <v>29</v>
      </c>
      <c r="H15" t="s">
        <v>28</v>
      </c>
    </row>
    <row r="16" spans="1:8">
      <c r="A16">
        <v>13</v>
      </c>
      <c r="B16" t="s">
        <v>18</v>
      </c>
      <c r="C16">
        <v>850</v>
      </c>
      <c r="D16">
        <v>1</v>
      </c>
      <c r="E16">
        <f t="shared" si="0"/>
        <v>51.247058823529414</v>
      </c>
      <c r="F16">
        <v>2</v>
      </c>
      <c r="G16" t="s">
        <v>29</v>
      </c>
      <c r="H16" t="s">
        <v>28</v>
      </c>
    </row>
    <row r="17" spans="1:8">
      <c r="A17">
        <v>14</v>
      </c>
      <c r="B17" t="s">
        <v>19</v>
      </c>
      <c r="C17">
        <v>850</v>
      </c>
      <c r="D17">
        <v>2</v>
      </c>
      <c r="E17">
        <f t="shared" si="0"/>
        <v>102.49411764705883</v>
      </c>
      <c r="F17">
        <v>2</v>
      </c>
      <c r="G17" t="s">
        <v>29</v>
      </c>
      <c r="H17" t="s">
        <v>28</v>
      </c>
    </row>
    <row r="18" spans="1:8">
      <c r="A18">
        <v>15</v>
      </c>
      <c r="B18" t="s">
        <v>20</v>
      </c>
      <c r="C18">
        <v>850</v>
      </c>
      <c r="D18">
        <v>2</v>
      </c>
      <c r="E18">
        <f t="shared" si="0"/>
        <v>102.49411764705883</v>
      </c>
      <c r="F18">
        <v>2</v>
      </c>
      <c r="G18" t="s">
        <v>29</v>
      </c>
      <c r="H18" t="s">
        <v>28</v>
      </c>
    </row>
    <row r="19" spans="1:8">
      <c r="A19">
        <v>16</v>
      </c>
      <c r="B19" t="s">
        <v>21</v>
      </c>
      <c r="C19">
        <v>2500</v>
      </c>
      <c r="D19">
        <v>2</v>
      </c>
      <c r="E19">
        <f t="shared" si="0"/>
        <v>34.847999999999999</v>
      </c>
      <c r="F19">
        <v>3</v>
      </c>
      <c r="G19" t="s">
        <v>29</v>
      </c>
      <c r="H19" t="s">
        <v>28</v>
      </c>
    </row>
    <row r="20" spans="1:8">
      <c r="A20">
        <v>17</v>
      </c>
      <c r="B20" t="s">
        <v>22</v>
      </c>
      <c r="C20">
        <v>2500</v>
      </c>
      <c r="D20">
        <v>2</v>
      </c>
      <c r="E20">
        <f t="shared" si="0"/>
        <v>34.847999999999999</v>
      </c>
      <c r="F20">
        <v>2</v>
      </c>
      <c r="G20" t="s">
        <v>29</v>
      </c>
      <c r="H20" t="s">
        <v>28</v>
      </c>
    </row>
    <row r="21" spans="1:8">
      <c r="A21">
        <v>18</v>
      </c>
      <c r="B21" t="s">
        <v>23</v>
      </c>
      <c r="C21">
        <v>2500</v>
      </c>
      <c r="D21">
        <v>2</v>
      </c>
      <c r="E21">
        <f t="shared" si="0"/>
        <v>34.847999999999999</v>
      </c>
      <c r="F21">
        <v>2</v>
      </c>
      <c r="G21" t="s">
        <v>29</v>
      </c>
      <c r="H21" t="s">
        <v>28</v>
      </c>
    </row>
    <row r="22" spans="1:8">
      <c r="A22">
        <v>19</v>
      </c>
      <c r="B22" t="s">
        <v>24</v>
      </c>
      <c r="C22">
        <v>2500</v>
      </c>
      <c r="D22">
        <v>2</v>
      </c>
      <c r="E22">
        <f t="shared" si="0"/>
        <v>34.847999999999999</v>
      </c>
      <c r="F22">
        <v>2</v>
      </c>
      <c r="G22" t="s">
        <v>29</v>
      </c>
      <c r="H22" t="s">
        <v>28</v>
      </c>
    </row>
    <row r="24" spans="1:8">
      <c r="A24" t="s">
        <v>31</v>
      </c>
      <c r="B24">
        <f>AVERAGE(E12:E22)</f>
        <v>76.131599224305091</v>
      </c>
    </row>
    <row r="25" spans="1:8">
      <c r="A25" t="s">
        <v>32</v>
      </c>
      <c r="B25">
        <f>AVERAGE(D12:D22)</f>
        <v>2.2727272727272729</v>
      </c>
    </row>
    <row r="26" spans="1:8">
      <c r="A26" t="s">
        <v>33</v>
      </c>
      <c r="B26">
        <f>AVERAGE(C5:C22)</f>
        <v>1890.5555555555557</v>
      </c>
    </row>
    <row r="28" spans="1:8">
      <c r="A28" s="2" t="s">
        <v>34</v>
      </c>
    </row>
    <row r="29" spans="1:8" s="1" customFormat="1">
      <c r="A29" s="1" t="s">
        <v>1</v>
      </c>
      <c r="B29" s="1" t="s">
        <v>2</v>
      </c>
      <c r="C29" s="1" t="s">
        <v>3</v>
      </c>
      <c r="D29" s="1" t="s">
        <v>4</v>
      </c>
      <c r="E29" s="1" t="s">
        <v>5</v>
      </c>
      <c r="F29" s="1" t="s">
        <v>6</v>
      </c>
      <c r="G29" s="1" t="s">
        <v>25</v>
      </c>
      <c r="H29" s="1" t="s">
        <v>27</v>
      </c>
    </row>
    <row r="30" spans="1:8">
      <c r="A30">
        <v>6</v>
      </c>
      <c r="B30" t="s">
        <v>35</v>
      </c>
      <c r="C30">
        <v>40000</v>
      </c>
      <c r="D30" t="s">
        <v>36</v>
      </c>
    </row>
    <row r="31" spans="1:8">
      <c r="A31">
        <v>7</v>
      </c>
      <c r="B31" t="s">
        <v>37</v>
      </c>
      <c r="C31">
        <v>2500</v>
      </c>
      <c r="D31">
        <v>4</v>
      </c>
      <c r="E31">
        <f t="shared" ref="E31" si="1">((D31)*43560)/C31</f>
        <v>69.695999999999998</v>
      </c>
      <c r="F31">
        <v>2</v>
      </c>
    </row>
    <row r="34" spans="1:8">
      <c r="A34" s="2" t="s">
        <v>38</v>
      </c>
    </row>
    <row r="35" spans="1:8" s="1" customFormat="1">
      <c r="A35" s="1" t="s">
        <v>1</v>
      </c>
      <c r="B35" s="1" t="s">
        <v>2</v>
      </c>
      <c r="C35" s="1" t="s">
        <v>3</v>
      </c>
      <c r="D35" s="1" t="s">
        <v>4</v>
      </c>
      <c r="E35" s="1" t="s">
        <v>5</v>
      </c>
      <c r="F35" s="1" t="s">
        <v>6</v>
      </c>
      <c r="G35" s="1" t="s">
        <v>25</v>
      </c>
      <c r="H35" s="1" t="s">
        <v>27</v>
      </c>
    </row>
    <row r="36" spans="1:8">
      <c r="A36">
        <v>2</v>
      </c>
      <c r="B36" t="s">
        <v>39</v>
      </c>
      <c r="C36">
        <v>5000</v>
      </c>
      <c r="E36">
        <f t="shared" ref="E36:E66" si="2">((D36)*43560)/C36</f>
        <v>0</v>
      </c>
      <c r="F36">
        <v>1</v>
      </c>
      <c r="G36" t="s">
        <v>40</v>
      </c>
    </row>
    <row r="37" spans="1:8">
      <c r="A37">
        <v>3</v>
      </c>
      <c r="B37" t="s">
        <v>41</v>
      </c>
      <c r="C37">
        <v>2500</v>
      </c>
      <c r="E37">
        <f t="shared" si="2"/>
        <v>0</v>
      </c>
      <c r="F37">
        <v>1</v>
      </c>
      <c r="G37" t="s">
        <v>40</v>
      </c>
    </row>
    <row r="38" spans="1:8">
      <c r="A38">
        <v>4</v>
      </c>
      <c r="B38" t="s">
        <v>42</v>
      </c>
      <c r="C38">
        <v>2500</v>
      </c>
      <c r="E38">
        <f t="shared" si="2"/>
        <v>0</v>
      </c>
      <c r="F38">
        <v>1</v>
      </c>
      <c r="G38" t="s">
        <v>43</v>
      </c>
    </row>
    <row r="39" spans="1:8">
      <c r="A39">
        <v>5</v>
      </c>
      <c r="B39" t="s">
        <v>44</v>
      </c>
      <c r="C39">
        <v>5000</v>
      </c>
      <c r="E39">
        <f t="shared" si="2"/>
        <v>0</v>
      </c>
      <c r="F39">
        <v>2</v>
      </c>
      <c r="G39" t="s">
        <v>45</v>
      </c>
    </row>
    <row r="40" spans="1:8">
      <c r="A40">
        <v>6</v>
      </c>
      <c r="B40" t="s">
        <v>46</v>
      </c>
      <c r="C40">
        <v>2500</v>
      </c>
      <c r="E40">
        <f t="shared" si="2"/>
        <v>0</v>
      </c>
      <c r="G40" t="s">
        <v>26</v>
      </c>
    </row>
    <row r="41" spans="1:8">
      <c r="A41">
        <v>7</v>
      </c>
      <c r="B41" t="s">
        <v>47</v>
      </c>
      <c r="C41">
        <v>2500</v>
      </c>
      <c r="E41">
        <f t="shared" si="2"/>
        <v>0</v>
      </c>
      <c r="G41" t="s">
        <v>26</v>
      </c>
    </row>
    <row r="42" spans="1:8">
      <c r="A42">
        <v>8</v>
      </c>
      <c r="B42" t="s">
        <v>48</v>
      </c>
      <c r="C42">
        <v>2500</v>
      </c>
      <c r="E42">
        <f t="shared" si="2"/>
        <v>0</v>
      </c>
      <c r="G42" t="s">
        <v>26</v>
      </c>
    </row>
    <row r="43" spans="1:8">
      <c r="A43">
        <v>9</v>
      </c>
      <c r="B43" t="s">
        <v>49</v>
      </c>
      <c r="C43">
        <v>2500</v>
      </c>
      <c r="E43">
        <f t="shared" si="2"/>
        <v>0</v>
      </c>
      <c r="G43" t="s">
        <v>26</v>
      </c>
    </row>
    <row r="44" spans="1:8">
      <c r="A44">
        <v>10</v>
      </c>
      <c r="B44" t="s">
        <v>50</v>
      </c>
      <c r="C44">
        <v>625</v>
      </c>
      <c r="E44">
        <f t="shared" si="2"/>
        <v>0</v>
      </c>
      <c r="G44" t="s">
        <v>26</v>
      </c>
    </row>
    <row r="45" spans="1:8">
      <c r="A45">
        <v>11</v>
      </c>
      <c r="B45" t="s">
        <v>51</v>
      </c>
      <c r="C45">
        <v>625</v>
      </c>
      <c r="E45">
        <f t="shared" si="2"/>
        <v>0</v>
      </c>
      <c r="G45" t="s">
        <v>26</v>
      </c>
    </row>
    <row r="46" spans="1:8">
      <c r="A46">
        <v>12</v>
      </c>
      <c r="B46" t="s">
        <v>52</v>
      </c>
      <c r="C46">
        <v>1250</v>
      </c>
      <c r="E46">
        <f t="shared" si="2"/>
        <v>0</v>
      </c>
      <c r="G46" t="s">
        <v>26</v>
      </c>
    </row>
    <row r="47" spans="1:8">
      <c r="A47">
        <v>14</v>
      </c>
      <c r="B47" t="s">
        <v>53</v>
      </c>
      <c r="C47">
        <v>1250</v>
      </c>
      <c r="E47">
        <f t="shared" si="2"/>
        <v>0</v>
      </c>
      <c r="G47" t="s">
        <v>26</v>
      </c>
    </row>
    <row r="48" spans="1:8">
      <c r="A48">
        <v>15</v>
      </c>
      <c r="B48" t="s">
        <v>54</v>
      </c>
      <c r="C48">
        <v>1250</v>
      </c>
      <c r="E48">
        <f t="shared" si="2"/>
        <v>0</v>
      </c>
      <c r="G48" t="s">
        <v>26</v>
      </c>
    </row>
    <row r="49" spans="1:8">
      <c r="A49">
        <v>16</v>
      </c>
      <c r="B49" t="s">
        <v>55</v>
      </c>
      <c r="C49">
        <v>1250</v>
      </c>
      <c r="D49">
        <v>1</v>
      </c>
      <c r="E49">
        <f t="shared" si="2"/>
        <v>34.847999999999999</v>
      </c>
      <c r="F49">
        <v>2</v>
      </c>
    </row>
    <row r="50" spans="1:8">
      <c r="A50">
        <v>17</v>
      </c>
      <c r="B50" t="s">
        <v>56</v>
      </c>
      <c r="C50">
        <v>1250</v>
      </c>
      <c r="D50">
        <v>1</v>
      </c>
      <c r="E50">
        <f t="shared" si="2"/>
        <v>34.847999999999999</v>
      </c>
      <c r="F50">
        <v>2</v>
      </c>
    </row>
    <row r="51" spans="1:8">
      <c r="A51">
        <v>18</v>
      </c>
      <c r="B51" t="s">
        <v>57</v>
      </c>
      <c r="C51">
        <v>1250</v>
      </c>
      <c r="D51">
        <v>3</v>
      </c>
      <c r="E51">
        <f t="shared" si="2"/>
        <v>104.544</v>
      </c>
      <c r="F51">
        <v>4</v>
      </c>
      <c r="G51" t="s">
        <v>58</v>
      </c>
      <c r="H51" t="s">
        <v>59</v>
      </c>
    </row>
    <row r="52" spans="1:8">
      <c r="A52">
        <v>19</v>
      </c>
      <c r="B52" t="s">
        <v>60</v>
      </c>
      <c r="C52">
        <v>1875</v>
      </c>
      <c r="D52">
        <v>2</v>
      </c>
      <c r="E52">
        <f t="shared" si="2"/>
        <v>46.463999999999999</v>
      </c>
      <c r="F52">
        <v>3</v>
      </c>
      <c r="G52" t="s">
        <v>58</v>
      </c>
      <c r="H52" t="s">
        <v>59</v>
      </c>
    </row>
    <row r="53" spans="1:8">
      <c r="A53">
        <v>20</v>
      </c>
      <c r="B53" t="s">
        <v>61</v>
      </c>
      <c r="C53">
        <v>1875</v>
      </c>
      <c r="D53">
        <v>2</v>
      </c>
      <c r="E53">
        <f t="shared" si="2"/>
        <v>46.463999999999999</v>
      </c>
      <c r="F53">
        <v>3</v>
      </c>
      <c r="G53" t="s">
        <v>58</v>
      </c>
      <c r="H53" t="s">
        <v>59</v>
      </c>
    </row>
    <row r="54" spans="1:8">
      <c r="A54">
        <v>21</v>
      </c>
      <c r="B54" t="s">
        <v>62</v>
      </c>
      <c r="C54">
        <v>2500</v>
      </c>
      <c r="E54">
        <f t="shared" si="2"/>
        <v>0</v>
      </c>
      <c r="F54">
        <v>1</v>
      </c>
    </row>
    <row r="55" spans="1:8">
      <c r="A55">
        <v>22</v>
      </c>
      <c r="B55" t="s">
        <v>63</v>
      </c>
      <c r="C55">
        <v>2500</v>
      </c>
      <c r="D55">
        <v>6</v>
      </c>
      <c r="E55">
        <f t="shared" si="2"/>
        <v>104.544</v>
      </c>
      <c r="F55">
        <v>3</v>
      </c>
      <c r="G55" t="s">
        <v>29</v>
      </c>
      <c r="H55" t="s">
        <v>28</v>
      </c>
    </row>
    <row r="56" spans="1:8">
      <c r="A56">
        <v>23</v>
      </c>
      <c r="B56" t="s">
        <v>64</v>
      </c>
      <c r="C56">
        <v>1700</v>
      </c>
      <c r="D56">
        <v>3</v>
      </c>
      <c r="E56">
        <f t="shared" si="2"/>
        <v>76.870588235294122</v>
      </c>
      <c r="F56">
        <v>3</v>
      </c>
      <c r="G56" t="s">
        <v>29</v>
      </c>
      <c r="H56" t="s">
        <v>28</v>
      </c>
    </row>
    <row r="57" spans="1:8">
      <c r="A57">
        <v>24</v>
      </c>
      <c r="B57" t="s">
        <v>65</v>
      </c>
      <c r="C57">
        <v>1700</v>
      </c>
      <c r="D57">
        <v>3</v>
      </c>
      <c r="E57">
        <f t="shared" si="2"/>
        <v>76.870588235294122</v>
      </c>
      <c r="F57">
        <v>3</v>
      </c>
      <c r="G57" t="s">
        <v>29</v>
      </c>
      <c r="H57" t="s">
        <v>28</v>
      </c>
    </row>
    <row r="58" spans="1:8">
      <c r="A58">
        <v>25</v>
      </c>
      <c r="B58" t="s">
        <v>66</v>
      </c>
      <c r="C58">
        <v>1700</v>
      </c>
      <c r="D58">
        <v>3</v>
      </c>
      <c r="E58">
        <f t="shared" si="2"/>
        <v>76.870588235294122</v>
      </c>
      <c r="F58">
        <v>3</v>
      </c>
      <c r="G58" t="s">
        <v>29</v>
      </c>
      <c r="H58" t="s">
        <v>28</v>
      </c>
    </row>
    <row r="59" spans="1:8">
      <c r="A59">
        <v>26</v>
      </c>
      <c r="B59" t="s">
        <v>67</v>
      </c>
      <c r="C59">
        <v>1700</v>
      </c>
      <c r="D59">
        <v>3</v>
      </c>
      <c r="E59">
        <f t="shared" si="2"/>
        <v>76.870588235294122</v>
      </c>
      <c r="F59">
        <v>3</v>
      </c>
      <c r="G59" t="s">
        <v>29</v>
      </c>
      <c r="H59" t="s">
        <v>28</v>
      </c>
    </row>
    <row r="60" spans="1:8">
      <c r="A60">
        <v>27</v>
      </c>
      <c r="B60" t="s">
        <v>68</v>
      </c>
      <c r="C60">
        <v>1700</v>
      </c>
      <c r="D60">
        <v>3</v>
      </c>
      <c r="E60">
        <f t="shared" si="2"/>
        <v>76.870588235294122</v>
      </c>
      <c r="F60">
        <v>3</v>
      </c>
      <c r="G60" t="s">
        <v>29</v>
      </c>
      <c r="H60" t="s">
        <v>28</v>
      </c>
    </row>
    <row r="61" spans="1:8">
      <c r="A61">
        <v>28</v>
      </c>
      <c r="B61" t="s">
        <v>69</v>
      </c>
      <c r="C61">
        <v>1700</v>
      </c>
      <c r="D61">
        <v>3</v>
      </c>
      <c r="E61">
        <f t="shared" si="2"/>
        <v>76.870588235294122</v>
      </c>
      <c r="F61">
        <v>3</v>
      </c>
      <c r="G61" t="s">
        <v>29</v>
      </c>
      <c r="H61" t="s">
        <v>28</v>
      </c>
    </row>
    <row r="62" spans="1:8">
      <c r="A62">
        <v>29</v>
      </c>
      <c r="B62" t="s">
        <v>70</v>
      </c>
      <c r="C62">
        <v>5000</v>
      </c>
      <c r="E62">
        <f t="shared" si="2"/>
        <v>0</v>
      </c>
      <c r="F62">
        <v>1</v>
      </c>
    </row>
    <row r="63" spans="1:8">
      <c r="A63">
        <v>30</v>
      </c>
      <c r="B63" t="s">
        <v>71</v>
      </c>
      <c r="C63">
        <v>2500</v>
      </c>
      <c r="D63">
        <v>2</v>
      </c>
      <c r="E63">
        <f t="shared" si="2"/>
        <v>34.847999999999999</v>
      </c>
      <c r="F63">
        <v>2</v>
      </c>
      <c r="G63" t="s">
        <v>58</v>
      </c>
      <c r="H63" t="s">
        <v>59</v>
      </c>
    </row>
    <row r="64" spans="1:8">
      <c r="A64">
        <v>31</v>
      </c>
      <c r="B64" t="s">
        <v>72</v>
      </c>
      <c r="C64">
        <v>2500</v>
      </c>
      <c r="D64">
        <v>6</v>
      </c>
      <c r="E64">
        <f t="shared" si="2"/>
        <v>104.544</v>
      </c>
      <c r="F64">
        <v>3</v>
      </c>
      <c r="G64" t="s">
        <v>29</v>
      </c>
      <c r="H64" t="s">
        <v>28</v>
      </c>
    </row>
    <row r="65" spans="1:8">
      <c r="A65">
        <v>32</v>
      </c>
      <c r="B65" t="s">
        <v>73</v>
      </c>
      <c r="C65">
        <v>2500</v>
      </c>
      <c r="D65">
        <v>2</v>
      </c>
      <c r="E65">
        <f t="shared" si="2"/>
        <v>34.847999999999999</v>
      </c>
      <c r="F65">
        <v>2</v>
      </c>
      <c r="G65" t="s">
        <v>29</v>
      </c>
      <c r="H65" t="s">
        <v>28</v>
      </c>
    </row>
    <row r="66" spans="1:8">
      <c r="A66">
        <v>33</v>
      </c>
      <c r="B66" t="s">
        <v>74</v>
      </c>
      <c r="C66">
        <v>2500</v>
      </c>
      <c r="D66">
        <v>2</v>
      </c>
      <c r="E66">
        <f t="shared" si="2"/>
        <v>34.847999999999999</v>
      </c>
      <c r="F66">
        <v>2</v>
      </c>
      <c r="G66" t="s">
        <v>29</v>
      </c>
      <c r="H66" t="s">
        <v>28</v>
      </c>
    </row>
    <row r="68" spans="1:8">
      <c r="A68" t="s">
        <v>31</v>
      </c>
      <c r="B68">
        <f>AVERAGE(E56:E66)</f>
        <v>60.937411764705878</v>
      </c>
    </row>
    <row r="69" spans="1:8">
      <c r="A69" t="s">
        <v>32</v>
      </c>
      <c r="B69">
        <f>AVERAGE(D56:D66)</f>
        <v>3</v>
      </c>
    </row>
    <row r="70" spans="1:8">
      <c r="A70" t="s">
        <v>33</v>
      </c>
      <c r="B70">
        <f>AVERAGE(C49:C66)</f>
        <v>2094.4444444444443</v>
      </c>
    </row>
    <row r="73" spans="1:8">
      <c r="A73" s="2" t="s">
        <v>75</v>
      </c>
    </row>
    <row r="74" spans="1:8" s="1" customFormat="1">
      <c r="A74" s="1" t="s">
        <v>1</v>
      </c>
      <c r="B74" s="1" t="s">
        <v>2</v>
      </c>
      <c r="C74" s="1" t="s">
        <v>3</v>
      </c>
      <c r="D74" s="1" t="s">
        <v>4</v>
      </c>
      <c r="E74" s="1" t="s">
        <v>5</v>
      </c>
      <c r="F74" s="1" t="s">
        <v>6</v>
      </c>
      <c r="G74" s="1" t="s">
        <v>25</v>
      </c>
      <c r="H74" s="1" t="s">
        <v>27</v>
      </c>
    </row>
    <row r="75" spans="1:8">
      <c r="A75">
        <v>3</v>
      </c>
      <c r="B75" t="s">
        <v>76</v>
      </c>
      <c r="C75">
        <v>817</v>
      </c>
      <c r="D75">
        <v>1</v>
      </c>
      <c r="E75">
        <f t="shared" ref="E75:E88" si="3">((D75)*43560)/C75</f>
        <v>53.317013463892287</v>
      </c>
      <c r="F75">
        <v>2</v>
      </c>
      <c r="G75" t="s">
        <v>29</v>
      </c>
      <c r="H75" t="s">
        <v>28</v>
      </c>
    </row>
    <row r="76" spans="1:8">
      <c r="A76">
        <v>4</v>
      </c>
      <c r="B76" t="s">
        <v>77</v>
      </c>
      <c r="C76">
        <v>2242</v>
      </c>
      <c r="D76">
        <v>2</v>
      </c>
      <c r="E76">
        <f t="shared" si="3"/>
        <v>38.858162355040143</v>
      </c>
      <c r="F76">
        <v>2</v>
      </c>
      <c r="G76" t="s">
        <v>29</v>
      </c>
      <c r="H76" t="s">
        <v>28</v>
      </c>
    </row>
    <row r="77" spans="1:8">
      <c r="A77">
        <v>5</v>
      </c>
      <c r="B77" t="s">
        <v>78</v>
      </c>
      <c r="C77">
        <v>1575</v>
      </c>
      <c r="D77">
        <v>3</v>
      </c>
      <c r="E77">
        <f t="shared" si="3"/>
        <v>82.971428571428575</v>
      </c>
      <c r="F77">
        <v>3</v>
      </c>
      <c r="G77" t="s">
        <v>29</v>
      </c>
      <c r="H77" t="s">
        <v>28</v>
      </c>
    </row>
    <row r="78" spans="1:8">
      <c r="A78">
        <v>6</v>
      </c>
      <c r="B78" t="s">
        <v>79</v>
      </c>
      <c r="C78">
        <v>1825</v>
      </c>
      <c r="D78">
        <v>3</v>
      </c>
      <c r="E78">
        <f t="shared" si="3"/>
        <v>71.605479452054794</v>
      </c>
      <c r="F78">
        <v>3</v>
      </c>
      <c r="G78" t="s">
        <v>29</v>
      </c>
      <c r="H78" t="s">
        <v>28</v>
      </c>
    </row>
    <row r="79" spans="1:8">
      <c r="A79">
        <v>7</v>
      </c>
      <c r="B79" t="s">
        <v>80</v>
      </c>
      <c r="C79">
        <v>2500</v>
      </c>
      <c r="E79">
        <f t="shared" si="3"/>
        <v>0</v>
      </c>
    </row>
    <row r="80" spans="1:8">
      <c r="A80">
        <v>8</v>
      </c>
      <c r="B80" t="s">
        <v>81</v>
      </c>
      <c r="C80">
        <v>2225</v>
      </c>
      <c r="D80">
        <v>4</v>
      </c>
      <c r="E80">
        <f t="shared" si="3"/>
        <v>78.310112359550558</v>
      </c>
      <c r="F80">
        <v>3</v>
      </c>
      <c r="G80" t="s">
        <v>29</v>
      </c>
      <c r="H80" t="s">
        <v>28</v>
      </c>
    </row>
    <row r="81" spans="1:8">
      <c r="A81">
        <v>9</v>
      </c>
      <c r="B81" t="s">
        <v>82</v>
      </c>
      <c r="C81">
        <v>2500</v>
      </c>
      <c r="D81">
        <v>8</v>
      </c>
      <c r="E81">
        <f t="shared" si="3"/>
        <v>139.392</v>
      </c>
      <c r="F81">
        <v>4</v>
      </c>
      <c r="G81" t="s">
        <v>29</v>
      </c>
      <c r="H81" t="s">
        <v>28</v>
      </c>
    </row>
    <row r="82" spans="1:8">
      <c r="A82">
        <v>10</v>
      </c>
      <c r="B82" t="s">
        <v>83</v>
      </c>
      <c r="C82">
        <v>2500</v>
      </c>
      <c r="D82">
        <v>4</v>
      </c>
      <c r="E82">
        <f t="shared" si="3"/>
        <v>69.695999999999998</v>
      </c>
      <c r="F82">
        <v>3</v>
      </c>
      <c r="G82" t="s">
        <v>29</v>
      </c>
      <c r="H82" t="s">
        <v>28</v>
      </c>
    </row>
    <row r="83" spans="1:8">
      <c r="A83">
        <v>11</v>
      </c>
      <c r="B83" t="s">
        <v>84</v>
      </c>
      <c r="C83">
        <v>1206</v>
      </c>
      <c r="D83">
        <v>3</v>
      </c>
      <c r="E83">
        <f t="shared" si="3"/>
        <v>108.35820895522389</v>
      </c>
      <c r="F83">
        <v>3</v>
      </c>
      <c r="G83" t="s">
        <v>29</v>
      </c>
      <c r="H83" t="s">
        <v>28</v>
      </c>
    </row>
    <row r="84" spans="1:8">
      <c r="A84">
        <v>12</v>
      </c>
      <c r="B84" t="s">
        <v>85</v>
      </c>
      <c r="C84">
        <v>1206</v>
      </c>
      <c r="D84">
        <v>3</v>
      </c>
      <c r="E84">
        <f t="shared" si="3"/>
        <v>108.35820895522389</v>
      </c>
      <c r="F84">
        <v>3</v>
      </c>
      <c r="G84" t="s">
        <v>29</v>
      </c>
      <c r="H84" t="s">
        <v>28</v>
      </c>
    </row>
    <row r="85" spans="1:8">
      <c r="A85">
        <v>13</v>
      </c>
      <c r="B85" t="s">
        <v>86</v>
      </c>
      <c r="C85">
        <v>1206</v>
      </c>
      <c r="D85">
        <v>3</v>
      </c>
      <c r="E85">
        <f t="shared" si="3"/>
        <v>108.35820895522389</v>
      </c>
      <c r="F85">
        <v>3</v>
      </c>
      <c r="G85" t="s">
        <v>29</v>
      </c>
      <c r="H85" t="s">
        <v>28</v>
      </c>
    </row>
    <row r="86" spans="1:8">
      <c r="A86">
        <v>14</v>
      </c>
      <c r="B86" t="s">
        <v>87</v>
      </c>
      <c r="C86">
        <v>1050</v>
      </c>
      <c r="D86">
        <v>3</v>
      </c>
      <c r="E86">
        <f t="shared" si="3"/>
        <v>124.45714285714286</v>
      </c>
      <c r="F86">
        <v>3</v>
      </c>
      <c r="G86" t="s">
        <v>29</v>
      </c>
      <c r="H86" t="s">
        <v>28</v>
      </c>
    </row>
    <row r="87" spans="1:8">
      <c r="A87">
        <v>15</v>
      </c>
      <c r="B87" t="s">
        <v>88</v>
      </c>
      <c r="C87">
        <v>1275</v>
      </c>
      <c r="D87">
        <v>4</v>
      </c>
      <c r="E87">
        <f t="shared" si="3"/>
        <v>136.65882352941176</v>
      </c>
      <c r="F87">
        <v>3</v>
      </c>
      <c r="G87" t="s">
        <v>29</v>
      </c>
      <c r="H87" t="s">
        <v>59</v>
      </c>
    </row>
    <row r="88" spans="1:8">
      <c r="A88">
        <v>16</v>
      </c>
      <c r="B88" t="s">
        <v>89</v>
      </c>
      <c r="C88">
        <v>828</v>
      </c>
      <c r="D88">
        <v>3</v>
      </c>
      <c r="E88">
        <f t="shared" si="3"/>
        <v>157.82608695652175</v>
      </c>
      <c r="F88">
        <v>3</v>
      </c>
      <c r="G88" t="s">
        <v>29</v>
      </c>
      <c r="H88" t="s">
        <v>28</v>
      </c>
    </row>
    <row r="90" spans="1:8">
      <c r="A90" t="s">
        <v>31</v>
      </c>
      <c r="B90">
        <f>AVERAGE(E78:E88)</f>
        <v>100.27457018366849</v>
      </c>
    </row>
    <row r="91" spans="1:8">
      <c r="A91" t="s">
        <v>32</v>
      </c>
      <c r="B91">
        <f>AVERAGE(D78:D88)</f>
        <v>3.8</v>
      </c>
    </row>
    <row r="92" spans="1:8">
      <c r="A92" t="s">
        <v>33</v>
      </c>
      <c r="B92">
        <f>AVERAGE(C71:C88)</f>
        <v>1639.6428571428571</v>
      </c>
    </row>
    <row r="95" spans="1:8">
      <c r="A95" s="2" t="s">
        <v>90</v>
      </c>
    </row>
    <row r="96" spans="1:8" s="1" customFormat="1">
      <c r="A96" s="1" t="s">
        <v>1</v>
      </c>
      <c r="B96" s="1" t="s">
        <v>2</v>
      </c>
      <c r="C96" s="1" t="s">
        <v>3</v>
      </c>
      <c r="D96" s="1" t="s">
        <v>4</v>
      </c>
      <c r="E96" s="1" t="s">
        <v>5</v>
      </c>
      <c r="F96" s="1" t="s">
        <v>6</v>
      </c>
      <c r="G96" s="1" t="s">
        <v>25</v>
      </c>
      <c r="H96" s="1" t="s">
        <v>27</v>
      </c>
    </row>
    <row r="97" spans="1:8">
      <c r="A97">
        <v>3</v>
      </c>
      <c r="B97" t="s">
        <v>91</v>
      </c>
      <c r="C97">
        <v>600</v>
      </c>
      <c r="D97">
        <v>1</v>
      </c>
      <c r="E97">
        <f t="shared" ref="E97:E117" si="4">((D97)*43560)/C97</f>
        <v>72.599999999999994</v>
      </c>
      <c r="F97">
        <v>2</v>
      </c>
      <c r="G97" t="s">
        <v>29</v>
      </c>
      <c r="H97" t="s">
        <v>28</v>
      </c>
    </row>
    <row r="98" spans="1:8">
      <c r="A98">
        <v>4</v>
      </c>
      <c r="B98" t="s">
        <v>92</v>
      </c>
      <c r="C98">
        <v>1000</v>
      </c>
      <c r="D98">
        <v>1</v>
      </c>
      <c r="E98">
        <f t="shared" si="4"/>
        <v>43.56</v>
      </c>
      <c r="F98">
        <v>2</v>
      </c>
      <c r="G98" t="s">
        <v>29</v>
      </c>
      <c r="H98" t="s">
        <v>28</v>
      </c>
    </row>
    <row r="99" spans="1:8">
      <c r="A99">
        <v>5</v>
      </c>
      <c r="B99" t="s">
        <v>93</v>
      </c>
      <c r="C99">
        <v>1000</v>
      </c>
      <c r="D99">
        <v>3</v>
      </c>
      <c r="E99">
        <f t="shared" si="4"/>
        <v>130.68</v>
      </c>
      <c r="F99">
        <v>3</v>
      </c>
      <c r="G99" t="s">
        <v>29</v>
      </c>
      <c r="H99" t="s">
        <v>28</v>
      </c>
    </row>
    <row r="100" spans="1:8">
      <c r="A100">
        <v>6</v>
      </c>
      <c r="B100" t="s">
        <v>94</v>
      </c>
      <c r="C100">
        <v>4500</v>
      </c>
      <c r="D100">
        <v>1</v>
      </c>
      <c r="E100">
        <f t="shared" si="4"/>
        <v>9.68</v>
      </c>
      <c r="F100">
        <v>2</v>
      </c>
      <c r="G100" t="s">
        <v>58</v>
      </c>
      <c r="H100" t="s">
        <v>59</v>
      </c>
    </row>
    <row r="101" spans="1:8">
      <c r="A101">
        <v>7</v>
      </c>
      <c r="B101" t="s">
        <v>95</v>
      </c>
      <c r="C101">
        <v>2375</v>
      </c>
      <c r="D101">
        <v>3</v>
      </c>
      <c r="E101">
        <f t="shared" si="4"/>
        <v>55.02315789473684</v>
      </c>
      <c r="F101">
        <v>3</v>
      </c>
      <c r="G101" t="s">
        <v>29</v>
      </c>
      <c r="H101" t="s">
        <v>28</v>
      </c>
    </row>
    <row r="102" spans="1:8">
      <c r="A102">
        <v>8</v>
      </c>
      <c r="B102" t="s">
        <v>96</v>
      </c>
      <c r="C102">
        <v>1140</v>
      </c>
      <c r="D102">
        <v>1</v>
      </c>
      <c r="E102">
        <f t="shared" si="4"/>
        <v>38.210526315789473</v>
      </c>
      <c r="F102">
        <v>2</v>
      </c>
      <c r="G102" t="s">
        <v>29</v>
      </c>
      <c r="H102" t="s">
        <v>28</v>
      </c>
    </row>
    <row r="103" spans="1:8">
      <c r="A103">
        <v>9</v>
      </c>
      <c r="B103" t="s">
        <v>97</v>
      </c>
      <c r="C103">
        <v>1140</v>
      </c>
      <c r="D103">
        <v>1</v>
      </c>
      <c r="E103">
        <f t="shared" si="4"/>
        <v>38.210526315789473</v>
      </c>
      <c r="F103">
        <v>2</v>
      </c>
      <c r="G103" t="s">
        <v>29</v>
      </c>
      <c r="H103" t="s">
        <v>28</v>
      </c>
    </row>
    <row r="104" spans="1:8">
      <c r="A104">
        <v>10</v>
      </c>
      <c r="B104" t="s">
        <v>98</v>
      </c>
      <c r="C104">
        <v>3952</v>
      </c>
      <c r="D104">
        <v>2</v>
      </c>
      <c r="E104">
        <f t="shared" si="4"/>
        <v>22.044534412955464</v>
      </c>
      <c r="F104">
        <v>2</v>
      </c>
      <c r="G104" t="s">
        <v>29</v>
      </c>
    </row>
    <row r="105" spans="1:8">
      <c r="A105">
        <v>11</v>
      </c>
      <c r="B105" t="s">
        <v>99</v>
      </c>
      <c r="C105">
        <v>1584</v>
      </c>
      <c r="D105">
        <v>1</v>
      </c>
      <c r="E105">
        <f t="shared" si="4"/>
        <v>27.5</v>
      </c>
      <c r="F105">
        <v>2</v>
      </c>
      <c r="G105" t="s">
        <v>29</v>
      </c>
      <c r="H105" t="s">
        <v>28</v>
      </c>
    </row>
    <row r="106" spans="1:8">
      <c r="A106">
        <v>12</v>
      </c>
      <c r="B106" t="s">
        <v>100</v>
      </c>
      <c r="C106">
        <v>1584</v>
      </c>
      <c r="D106">
        <v>1</v>
      </c>
      <c r="E106">
        <f t="shared" si="4"/>
        <v>27.5</v>
      </c>
      <c r="F106">
        <v>3</v>
      </c>
      <c r="G106" t="s">
        <v>58</v>
      </c>
      <c r="H106" t="s">
        <v>59</v>
      </c>
    </row>
    <row r="107" spans="1:8">
      <c r="A107">
        <v>13</v>
      </c>
      <c r="B107" t="s">
        <v>101</v>
      </c>
      <c r="C107">
        <v>2375</v>
      </c>
      <c r="E107">
        <f t="shared" si="4"/>
        <v>0</v>
      </c>
    </row>
    <row r="108" spans="1:8">
      <c r="A108">
        <v>14</v>
      </c>
      <c r="B108" t="s">
        <v>102</v>
      </c>
      <c r="C108">
        <v>2375</v>
      </c>
      <c r="D108">
        <v>6</v>
      </c>
      <c r="E108">
        <f t="shared" si="4"/>
        <v>110.04631578947368</v>
      </c>
      <c r="F108">
        <v>3</v>
      </c>
      <c r="G108" t="s">
        <v>29</v>
      </c>
      <c r="H108" t="s">
        <v>28</v>
      </c>
    </row>
    <row r="109" spans="1:8">
      <c r="A109">
        <v>15</v>
      </c>
      <c r="B109" t="s">
        <v>103</v>
      </c>
      <c r="C109">
        <v>2375</v>
      </c>
      <c r="D109">
        <v>6</v>
      </c>
      <c r="E109">
        <f t="shared" si="4"/>
        <v>110.04631578947368</v>
      </c>
      <c r="F109">
        <v>3</v>
      </c>
      <c r="G109" t="s">
        <v>29</v>
      </c>
      <c r="H109" t="s">
        <v>28</v>
      </c>
    </row>
    <row r="110" spans="1:8">
      <c r="A110">
        <v>16</v>
      </c>
      <c r="B110" t="s">
        <v>104</v>
      </c>
      <c r="C110">
        <v>2375</v>
      </c>
      <c r="D110" t="s">
        <v>36</v>
      </c>
    </row>
    <row r="111" spans="1:8">
      <c r="A111">
        <v>17</v>
      </c>
      <c r="B111" t="s">
        <v>105</v>
      </c>
      <c r="C111">
        <v>1920</v>
      </c>
      <c r="D111">
        <v>13</v>
      </c>
      <c r="E111">
        <f t="shared" si="4"/>
        <v>294.9375</v>
      </c>
      <c r="F111">
        <v>5</v>
      </c>
      <c r="G111" t="s">
        <v>58</v>
      </c>
      <c r="H111" t="s">
        <v>59</v>
      </c>
    </row>
    <row r="112" spans="1:8">
      <c r="A112">
        <v>18</v>
      </c>
      <c r="B112" t="s">
        <v>106</v>
      </c>
      <c r="C112">
        <v>528</v>
      </c>
      <c r="D112">
        <v>1</v>
      </c>
      <c r="E112">
        <f t="shared" si="4"/>
        <v>82.5</v>
      </c>
      <c r="F112">
        <v>2</v>
      </c>
      <c r="G112" t="s">
        <v>58</v>
      </c>
      <c r="H112" t="s">
        <v>28</v>
      </c>
    </row>
    <row r="113" spans="1:8">
      <c r="A113">
        <v>19</v>
      </c>
      <c r="B113" t="s">
        <v>107</v>
      </c>
      <c r="C113">
        <v>528</v>
      </c>
      <c r="D113">
        <v>1</v>
      </c>
      <c r="E113">
        <f t="shared" si="4"/>
        <v>82.5</v>
      </c>
      <c r="F113">
        <v>2</v>
      </c>
      <c r="G113" t="s">
        <v>29</v>
      </c>
      <c r="H113" t="s">
        <v>28</v>
      </c>
    </row>
    <row r="114" spans="1:8">
      <c r="A114">
        <v>20</v>
      </c>
      <c r="B114" t="s">
        <v>108</v>
      </c>
      <c r="C114">
        <v>528</v>
      </c>
      <c r="D114">
        <v>1</v>
      </c>
      <c r="E114">
        <f t="shared" si="4"/>
        <v>82.5</v>
      </c>
      <c r="F114">
        <v>2</v>
      </c>
      <c r="G114" t="s">
        <v>29</v>
      </c>
      <c r="H114" t="s">
        <v>28</v>
      </c>
    </row>
    <row r="115" spans="1:8">
      <c r="A115">
        <v>21</v>
      </c>
      <c r="B115" t="s">
        <v>109</v>
      </c>
      <c r="C115">
        <v>528</v>
      </c>
      <c r="D115">
        <v>1</v>
      </c>
      <c r="E115">
        <f t="shared" si="4"/>
        <v>82.5</v>
      </c>
      <c r="F115">
        <v>2</v>
      </c>
      <c r="G115" t="s">
        <v>29</v>
      </c>
      <c r="H115" t="s">
        <v>28</v>
      </c>
    </row>
    <row r="116" spans="1:8">
      <c r="A116">
        <v>22</v>
      </c>
      <c r="B116" t="s">
        <v>110</v>
      </c>
      <c r="C116">
        <v>528</v>
      </c>
      <c r="D116">
        <v>1</v>
      </c>
      <c r="E116">
        <f t="shared" si="4"/>
        <v>82.5</v>
      </c>
      <c r="F116">
        <v>2</v>
      </c>
      <c r="G116" t="s">
        <v>29</v>
      </c>
      <c r="H116" t="s">
        <v>28</v>
      </c>
    </row>
    <row r="117" spans="1:8">
      <c r="A117">
        <v>23</v>
      </c>
      <c r="B117" t="s">
        <v>111</v>
      </c>
      <c r="C117">
        <v>528</v>
      </c>
      <c r="D117">
        <v>1</v>
      </c>
      <c r="E117">
        <f t="shared" si="4"/>
        <v>82.5</v>
      </c>
      <c r="F117">
        <v>2</v>
      </c>
      <c r="G117" t="s">
        <v>29</v>
      </c>
      <c r="H117" t="s">
        <v>28</v>
      </c>
    </row>
    <row r="119" spans="1:8">
      <c r="A119" t="s">
        <v>31</v>
      </c>
      <c r="B119">
        <f>AVERAGE(E107:E117)</f>
        <v>101.00301315789474</v>
      </c>
    </row>
    <row r="120" spans="1:8">
      <c r="A120" t="s">
        <v>32</v>
      </c>
      <c r="B120">
        <f>AVERAGE(D107:D117)</f>
        <v>3.4444444444444446</v>
      </c>
    </row>
    <row r="121" spans="1:8">
      <c r="A121" t="s">
        <v>33</v>
      </c>
      <c r="B121">
        <f>AVERAGE(C100:C117)</f>
        <v>1714.6111111111111</v>
      </c>
    </row>
    <row r="124" spans="1:8">
      <c r="A124" s="2" t="s">
        <v>112</v>
      </c>
    </row>
    <row r="125" spans="1:8" s="1" customFormat="1">
      <c r="A125" s="1" t="s">
        <v>1</v>
      </c>
      <c r="B125" s="1" t="s">
        <v>2</v>
      </c>
      <c r="C125" s="1" t="s">
        <v>3</v>
      </c>
      <c r="D125" s="1" t="s">
        <v>4</v>
      </c>
      <c r="E125" s="1" t="s">
        <v>5</v>
      </c>
      <c r="F125" s="1" t="s">
        <v>6</v>
      </c>
      <c r="G125" s="1" t="s">
        <v>25</v>
      </c>
      <c r="H125" s="1" t="s">
        <v>27</v>
      </c>
    </row>
    <row r="126" spans="1:8">
      <c r="A126">
        <v>1</v>
      </c>
      <c r="B126" t="s">
        <v>113</v>
      </c>
      <c r="C126">
        <v>2500</v>
      </c>
      <c r="D126">
        <v>3</v>
      </c>
      <c r="E126">
        <f t="shared" ref="E126:E152" si="5">((D126)*43560)/C126</f>
        <v>52.271999999999998</v>
      </c>
      <c r="F126">
        <v>4</v>
      </c>
      <c r="G126" t="s">
        <v>58</v>
      </c>
      <c r="H126" t="s">
        <v>114</v>
      </c>
    </row>
    <row r="127" spans="1:8">
      <c r="A127">
        <v>2</v>
      </c>
      <c r="B127" t="s">
        <v>115</v>
      </c>
      <c r="C127">
        <v>1117</v>
      </c>
      <c r="E127">
        <f t="shared" si="5"/>
        <v>0</v>
      </c>
      <c r="F127">
        <v>1</v>
      </c>
      <c r="G127" t="s">
        <v>116</v>
      </c>
    </row>
    <row r="128" spans="1:8">
      <c r="A128">
        <v>3</v>
      </c>
      <c r="B128" t="s">
        <v>117</v>
      </c>
      <c r="C128">
        <v>1050</v>
      </c>
      <c r="D128">
        <v>2</v>
      </c>
      <c r="E128">
        <f t="shared" si="5"/>
        <v>82.971428571428575</v>
      </c>
      <c r="F128">
        <v>3</v>
      </c>
      <c r="G128" t="s">
        <v>58</v>
      </c>
      <c r="H128" t="s">
        <v>59</v>
      </c>
    </row>
    <row r="129" spans="1:8">
      <c r="A129">
        <v>4</v>
      </c>
      <c r="B129" t="s">
        <v>118</v>
      </c>
      <c r="C129">
        <v>1300</v>
      </c>
      <c r="E129">
        <f t="shared" si="5"/>
        <v>0</v>
      </c>
      <c r="G129" t="s">
        <v>26</v>
      </c>
    </row>
    <row r="130" spans="1:8">
      <c r="A130">
        <v>5</v>
      </c>
      <c r="B130" t="s">
        <v>119</v>
      </c>
      <c r="C130">
        <v>1170</v>
      </c>
      <c r="D130">
        <v>2</v>
      </c>
      <c r="E130">
        <f t="shared" si="5"/>
        <v>74.461538461538467</v>
      </c>
      <c r="F130">
        <v>2</v>
      </c>
      <c r="G130" t="s">
        <v>29</v>
      </c>
      <c r="H130" t="s">
        <v>28</v>
      </c>
    </row>
    <row r="131" spans="1:8">
      <c r="A131">
        <v>6</v>
      </c>
      <c r="B131" t="s">
        <v>120</v>
      </c>
      <c r="C131">
        <v>1170</v>
      </c>
      <c r="D131">
        <v>2</v>
      </c>
      <c r="E131">
        <f t="shared" si="5"/>
        <v>74.461538461538467</v>
      </c>
      <c r="F131">
        <v>2</v>
      </c>
      <c r="G131" t="s">
        <v>29</v>
      </c>
      <c r="H131" t="s">
        <v>28</v>
      </c>
    </row>
    <row r="132" spans="1:8">
      <c r="A132">
        <v>7</v>
      </c>
      <c r="B132" t="s">
        <v>121</v>
      </c>
      <c r="C132">
        <v>1170</v>
      </c>
      <c r="D132">
        <v>2</v>
      </c>
      <c r="E132">
        <f t="shared" si="5"/>
        <v>74.461538461538467</v>
      </c>
      <c r="F132">
        <v>2</v>
      </c>
      <c r="G132" t="s">
        <v>29</v>
      </c>
      <c r="H132" t="s">
        <v>28</v>
      </c>
    </row>
    <row r="133" spans="1:8">
      <c r="A133">
        <v>8</v>
      </c>
      <c r="B133" t="s">
        <v>122</v>
      </c>
      <c r="C133">
        <v>1425</v>
      </c>
      <c r="E133">
        <f t="shared" si="5"/>
        <v>0</v>
      </c>
      <c r="G133" t="s">
        <v>26</v>
      </c>
    </row>
    <row r="134" spans="1:8">
      <c r="A134">
        <v>9</v>
      </c>
      <c r="B134" t="s">
        <v>123</v>
      </c>
      <c r="C134">
        <v>1520</v>
      </c>
      <c r="E134">
        <f t="shared" si="5"/>
        <v>0</v>
      </c>
      <c r="G134" t="s">
        <v>26</v>
      </c>
    </row>
    <row r="135" spans="1:8">
      <c r="A135">
        <v>10</v>
      </c>
      <c r="B135" t="s">
        <v>124</v>
      </c>
      <c r="C135">
        <v>1615</v>
      </c>
      <c r="D135">
        <v>2</v>
      </c>
      <c r="E135">
        <f t="shared" si="5"/>
        <v>53.944272445820431</v>
      </c>
      <c r="F135">
        <v>3</v>
      </c>
      <c r="G135" t="s">
        <v>29</v>
      </c>
      <c r="H135" t="s">
        <v>28</v>
      </c>
    </row>
    <row r="136" spans="1:8">
      <c r="A136">
        <v>11</v>
      </c>
      <c r="B136" t="s">
        <v>125</v>
      </c>
      <c r="C136">
        <v>1615</v>
      </c>
      <c r="D136">
        <v>2</v>
      </c>
      <c r="E136">
        <f t="shared" si="5"/>
        <v>53.944272445820431</v>
      </c>
      <c r="F136">
        <v>2</v>
      </c>
      <c r="G136" t="s">
        <v>29</v>
      </c>
      <c r="H136" t="s">
        <v>28</v>
      </c>
    </row>
    <row r="137" spans="1:8">
      <c r="A137">
        <v>12</v>
      </c>
      <c r="B137" t="s">
        <v>126</v>
      </c>
      <c r="C137">
        <v>1615</v>
      </c>
      <c r="D137">
        <v>1</v>
      </c>
      <c r="E137">
        <f t="shared" si="5"/>
        <v>26.972136222910216</v>
      </c>
      <c r="F137">
        <v>2</v>
      </c>
      <c r="G137" t="s">
        <v>29</v>
      </c>
      <c r="H137" t="s">
        <v>28</v>
      </c>
    </row>
    <row r="138" spans="1:8">
      <c r="A138">
        <v>13</v>
      </c>
      <c r="B138" t="s">
        <v>127</v>
      </c>
      <c r="C138">
        <v>1615</v>
      </c>
      <c r="D138">
        <v>1</v>
      </c>
      <c r="E138">
        <f t="shared" si="5"/>
        <v>26.972136222910216</v>
      </c>
      <c r="F138">
        <v>2</v>
      </c>
      <c r="G138" t="s">
        <v>29</v>
      </c>
      <c r="H138" t="s">
        <v>28</v>
      </c>
    </row>
    <row r="139" spans="1:8">
      <c r="A139">
        <v>14</v>
      </c>
      <c r="B139" t="s">
        <v>128</v>
      </c>
      <c r="C139">
        <v>1615</v>
      </c>
      <c r="D139">
        <v>2</v>
      </c>
      <c r="E139">
        <f t="shared" si="5"/>
        <v>53.944272445820431</v>
      </c>
      <c r="F139">
        <v>3</v>
      </c>
      <c r="G139" t="s">
        <v>29</v>
      </c>
      <c r="H139" t="s">
        <v>28</v>
      </c>
    </row>
    <row r="140" spans="1:8">
      <c r="A140">
        <v>15</v>
      </c>
      <c r="B140" t="s">
        <v>129</v>
      </c>
      <c r="C140">
        <v>1615</v>
      </c>
      <c r="D140">
        <v>3</v>
      </c>
      <c r="E140">
        <f t="shared" si="5"/>
        <v>80.916408668730654</v>
      </c>
      <c r="F140">
        <v>3</v>
      </c>
      <c r="G140" t="s">
        <v>29</v>
      </c>
      <c r="H140" t="s">
        <v>28</v>
      </c>
    </row>
    <row r="141" spans="1:8">
      <c r="A141">
        <v>16</v>
      </c>
      <c r="B141" t="s">
        <v>130</v>
      </c>
      <c r="C141">
        <v>1615</v>
      </c>
      <c r="D141">
        <v>2</v>
      </c>
      <c r="E141">
        <f t="shared" si="5"/>
        <v>53.944272445820431</v>
      </c>
      <c r="F141">
        <v>2</v>
      </c>
      <c r="G141" t="s">
        <v>29</v>
      </c>
      <c r="H141" t="s">
        <v>28</v>
      </c>
    </row>
    <row r="142" spans="1:8">
      <c r="A142">
        <v>17</v>
      </c>
      <c r="B142" t="s">
        <v>131</v>
      </c>
      <c r="C142">
        <v>1615</v>
      </c>
      <c r="D142">
        <v>2</v>
      </c>
      <c r="E142">
        <f t="shared" si="5"/>
        <v>53.944272445820431</v>
      </c>
      <c r="F142">
        <v>3</v>
      </c>
      <c r="G142" t="s">
        <v>29</v>
      </c>
      <c r="H142" t="s">
        <v>28</v>
      </c>
    </row>
    <row r="143" spans="1:8">
      <c r="A143">
        <v>18</v>
      </c>
      <c r="B143" t="s">
        <v>132</v>
      </c>
      <c r="C143">
        <v>1615</v>
      </c>
      <c r="D143">
        <v>3</v>
      </c>
      <c r="E143">
        <f t="shared" si="5"/>
        <v>80.916408668730654</v>
      </c>
      <c r="F143">
        <v>3</v>
      </c>
      <c r="G143" t="s">
        <v>29</v>
      </c>
      <c r="H143" t="s">
        <v>28</v>
      </c>
    </row>
    <row r="144" spans="1:8">
      <c r="A144">
        <v>19</v>
      </c>
      <c r="B144" t="s">
        <v>133</v>
      </c>
      <c r="C144">
        <v>1615</v>
      </c>
      <c r="D144">
        <v>3</v>
      </c>
      <c r="E144">
        <f t="shared" si="5"/>
        <v>80.916408668730654</v>
      </c>
      <c r="F144">
        <v>3</v>
      </c>
      <c r="G144" t="s">
        <v>29</v>
      </c>
      <c r="H144" t="s">
        <v>28</v>
      </c>
    </row>
    <row r="145" spans="1:8">
      <c r="A145">
        <v>20</v>
      </c>
      <c r="B145" t="s">
        <v>134</v>
      </c>
      <c r="C145">
        <v>1615</v>
      </c>
      <c r="D145">
        <v>2</v>
      </c>
      <c r="E145">
        <f t="shared" si="5"/>
        <v>53.944272445820431</v>
      </c>
      <c r="F145">
        <v>3</v>
      </c>
      <c r="G145" t="s">
        <v>29</v>
      </c>
      <c r="H145" t="s">
        <v>28</v>
      </c>
    </row>
    <row r="146" spans="1:8">
      <c r="A146">
        <v>21</v>
      </c>
      <c r="B146" t="s">
        <v>135</v>
      </c>
      <c r="C146">
        <v>1188</v>
      </c>
      <c r="D146">
        <v>1</v>
      </c>
      <c r="E146">
        <f t="shared" si="5"/>
        <v>36.666666666666664</v>
      </c>
      <c r="F146">
        <v>3</v>
      </c>
      <c r="G146" t="s">
        <v>29</v>
      </c>
      <c r="H146" t="s">
        <v>28</v>
      </c>
    </row>
    <row r="147" spans="1:8">
      <c r="A147">
        <v>22</v>
      </c>
      <c r="B147" t="s">
        <v>136</v>
      </c>
      <c r="C147">
        <v>2375</v>
      </c>
      <c r="D147">
        <v>3</v>
      </c>
      <c r="E147">
        <f t="shared" si="5"/>
        <v>55.02315789473684</v>
      </c>
      <c r="F147">
        <v>3</v>
      </c>
      <c r="G147" t="s">
        <v>29</v>
      </c>
      <c r="H147" t="s">
        <v>28</v>
      </c>
    </row>
    <row r="148" spans="1:8">
      <c r="A148">
        <v>23</v>
      </c>
      <c r="B148" t="s">
        <v>137</v>
      </c>
      <c r="C148">
        <v>1000</v>
      </c>
      <c r="D148">
        <v>2</v>
      </c>
      <c r="E148">
        <f t="shared" si="5"/>
        <v>87.12</v>
      </c>
      <c r="F148">
        <v>3</v>
      </c>
      <c r="G148" t="s">
        <v>29</v>
      </c>
      <c r="H148" t="s">
        <v>28</v>
      </c>
    </row>
    <row r="149" spans="1:8">
      <c r="A149">
        <v>24</v>
      </c>
      <c r="B149" t="s">
        <v>138</v>
      </c>
      <c r="C149">
        <v>900</v>
      </c>
      <c r="D149">
        <v>4</v>
      </c>
      <c r="E149">
        <f t="shared" si="5"/>
        <v>193.6</v>
      </c>
      <c r="F149">
        <v>4</v>
      </c>
      <c r="G149" t="s">
        <v>29</v>
      </c>
      <c r="H149" t="s">
        <v>28</v>
      </c>
    </row>
    <row r="150" spans="1:8">
      <c r="A150">
        <v>25</v>
      </c>
      <c r="B150" t="s">
        <v>139</v>
      </c>
      <c r="C150">
        <v>950</v>
      </c>
      <c r="D150">
        <v>1</v>
      </c>
      <c r="E150">
        <f t="shared" si="5"/>
        <v>45.852631578947367</v>
      </c>
      <c r="F150">
        <v>2</v>
      </c>
      <c r="G150" t="s">
        <v>29</v>
      </c>
      <c r="H150" t="s">
        <v>28</v>
      </c>
    </row>
    <row r="151" spans="1:8">
      <c r="A151">
        <v>26</v>
      </c>
      <c r="B151" t="s">
        <v>140</v>
      </c>
      <c r="C151">
        <v>950</v>
      </c>
      <c r="D151">
        <v>1</v>
      </c>
      <c r="E151">
        <f t="shared" si="5"/>
        <v>45.852631578947367</v>
      </c>
      <c r="F151">
        <v>2</v>
      </c>
      <c r="G151" t="s">
        <v>29</v>
      </c>
      <c r="H151" t="s">
        <v>28</v>
      </c>
    </row>
    <row r="152" spans="1:8">
      <c r="A152">
        <v>27</v>
      </c>
      <c r="B152" t="s">
        <v>141</v>
      </c>
      <c r="C152">
        <v>950</v>
      </c>
      <c r="D152">
        <v>2</v>
      </c>
      <c r="E152">
        <f t="shared" si="5"/>
        <v>91.705263157894734</v>
      </c>
      <c r="F152">
        <v>2</v>
      </c>
      <c r="G152" t="s">
        <v>29</v>
      </c>
      <c r="H152" t="s">
        <v>28</v>
      </c>
    </row>
    <row r="154" spans="1:8">
      <c r="A154" t="s">
        <v>31</v>
      </c>
      <c r="B154">
        <f>AVERAGE(E142:E152)</f>
        <v>75.04924664602683</v>
      </c>
    </row>
    <row r="155" spans="1:8">
      <c r="A155" t="s">
        <v>32</v>
      </c>
      <c r="B155">
        <f>AVERAGE(D142:D152)</f>
        <v>2.1818181818181817</v>
      </c>
    </row>
    <row r="156" spans="1:8">
      <c r="A156" t="s">
        <v>33</v>
      </c>
      <c r="B156">
        <f>AVERAGE(C135:C152)</f>
        <v>1448.7777777777778</v>
      </c>
    </row>
    <row r="158" spans="1:8">
      <c r="A158" s="2" t="s">
        <v>142</v>
      </c>
    </row>
    <row r="159" spans="1:8" s="1" customFormat="1">
      <c r="A159" s="1" t="s">
        <v>1</v>
      </c>
      <c r="B159" s="1" t="s">
        <v>2</v>
      </c>
      <c r="C159" s="1" t="s">
        <v>3</v>
      </c>
      <c r="D159" s="1" t="s">
        <v>4</v>
      </c>
      <c r="E159" s="1" t="s">
        <v>5</v>
      </c>
      <c r="F159" s="1" t="s">
        <v>6</v>
      </c>
      <c r="G159" s="1" t="s">
        <v>25</v>
      </c>
      <c r="H159" s="1" t="s">
        <v>27</v>
      </c>
    </row>
    <row r="160" spans="1:8">
      <c r="A160">
        <v>3</v>
      </c>
      <c r="B160" t="s">
        <v>143</v>
      </c>
      <c r="C160">
        <v>1882</v>
      </c>
      <c r="D160">
        <v>7</v>
      </c>
      <c r="E160">
        <f t="shared" ref="E160:E187" si="6">((D160)*43560)/C160</f>
        <v>162.01912858660998</v>
      </c>
      <c r="F160">
        <v>3</v>
      </c>
      <c r="G160" t="s">
        <v>29</v>
      </c>
      <c r="H160" t="s">
        <v>28</v>
      </c>
    </row>
    <row r="161" spans="1:8">
      <c r="A161">
        <v>4</v>
      </c>
      <c r="B161" t="s">
        <v>144</v>
      </c>
      <c r="C161">
        <v>625</v>
      </c>
      <c r="D161">
        <v>1</v>
      </c>
      <c r="E161">
        <f t="shared" si="6"/>
        <v>69.695999999999998</v>
      </c>
      <c r="F161">
        <v>2</v>
      </c>
      <c r="G161" t="s">
        <v>29</v>
      </c>
      <c r="H161" t="s">
        <v>28</v>
      </c>
    </row>
    <row r="162" spans="1:8">
      <c r="A162">
        <v>5</v>
      </c>
      <c r="B162" t="s">
        <v>145</v>
      </c>
      <c r="C162">
        <v>625</v>
      </c>
      <c r="E162">
        <f t="shared" si="6"/>
        <v>0</v>
      </c>
      <c r="G162" t="s">
        <v>26</v>
      </c>
    </row>
    <row r="163" spans="1:8">
      <c r="A163">
        <v>6</v>
      </c>
      <c r="B163" t="s">
        <v>146</v>
      </c>
      <c r="C163">
        <v>625</v>
      </c>
      <c r="D163">
        <v>1</v>
      </c>
      <c r="E163">
        <f t="shared" si="6"/>
        <v>69.695999999999998</v>
      </c>
      <c r="F163">
        <v>2</v>
      </c>
      <c r="G163" t="s">
        <v>29</v>
      </c>
      <c r="H163" t="s">
        <v>28</v>
      </c>
    </row>
    <row r="164" spans="1:8">
      <c r="A164">
        <v>7</v>
      </c>
      <c r="B164" t="s">
        <v>147</v>
      </c>
      <c r="C164">
        <v>1250</v>
      </c>
      <c r="D164">
        <v>2</v>
      </c>
      <c r="E164">
        <f t="shared" si="6"/>
        <v>69.695999999999998</v>
      </c>
      <c r="F164">
        <v>3</v>
      </c>
      <c r="G164" t="s">
        <v>29</v>
      </c>
      <c r="H164" t="s">
        <v>28</v>
      </c>
    </row>
    <row r="165" spans="1:8">
      <c r="A165">
        <v>8</v>
      </c>
      <c r="B165" t="s">
        <v>148</v>
      </c>
      <c r="C165">
        <v>2200</v>
      </c>
      <c r="E165">
        <f t="shared" si="6"/>
        <v>0</v>
      </c>
      <c r="G165" t="s">
        <v>26</v>
      </c>
    </row>
    <row r="166" spans="1:8">
      <c r="A166">
        <v>9</v>
      </c>
      <c r="B166" t="s">
        <v>149</v>
      </c>
      <c r="C166">
        <v>2000</v>
      </c>
      <c r="E166">
        <f t="shared" si="6"/>
        <v>0</v>
      </c>
      <c r="G166" t="s">
        <v>26</v>
      </c>
    </row>
    <row r="167" spans="1:8">
      <c r="A167">
        <v>11</v>
      </c>
      <c r="B167" t="s">
        <v>150</v>
      </c>
      <c r="C167">
        <v>1425</v>
      </c>
      <c r="D167">
        <v>2</v>
      </c>
      <c r="E167">
        <f t="shared" si="6"/>
        <v>61.136842105263156</v>
      </c>
      <c r="F167">
        <v>2</v>
      </c>
      <c r="G167" t="s">
        <v>29</v>
      </c>
      <c r="H167" t="s">
        <v>28</v>
      </c>
    </row>
    <row r="168" spans="1:8">
      <c r="A168">
        <v>12</v>
      </c>
      <c r="B168" t="s">
        <v>151</v>
      </c>
      <c r="C168">
        <v>1425</v>
      </c>
      <c r="D168">
        <v>1</v>
      </c>
      <c r="E168">
        <f t="shared" si="6"/>
        <v>30.568421052631578</v>
      </c>
      <c r="F168">
        <v>2</v>
      </c>
      <c r="G168" t="s">
        <v>29</v>
      </c>
      <c r="H168" t="s">
        <v>28</v>
      </c>
    </row>
    <row r="169" spans="1:8">
      <c r="A169">
        <v>13</v>
      </c>
      <c r="B169" t="s">
        <v>152</v>
      </c>
      <c r="C169">
        <v>1425</v>
      </c>
      <c r="D169">
        <v>1</v>
      </c>
      <c r="E169">
        <f t="shared" si="6"/>
        <v>30.568421052631578</v>
      </c>
      <c r="F169">
        <v>2</v>
      </c>
      <c r="G169" t="s">
        <v>29</v>
      </c>
      <c r="H169" t="s">
        <v>28</v>
      </c>
    </row>
    <row r="170" spans="1:8">
      <c r="A170">
        <v>14</v>
      </c>
      <c r="B170" t="s">
        <v>153</v>
      </c>
      <c r="C170">
        <v>1425</v>
      </c>
      <c r="D170">
        <v>1</v>
      </c>
      <c r="E170">
        <f t="shared" si="6"/>
        <v>30.568421052631578</v>
      </c>
      <c r="F170">
        <v>2</v>
      </c>
      <c r="G170" t="s">
        <v>29</v>
      </c>
      <c r="H170" t="s">
        <v>28</v>
      </c>
    </row>
    <row r="171" spans="1:8">
      <c r="A171">
        <v>15</v>
      </c>
      <c r="B171" t="s">
        <v>154</v>
      </c>
      <c r="C171">
        <v>1425</v>
      </c>
      <c r="D171">
        <v>2</v>
      </c>
      <c r="E171">
        <f t="shared" si="6"/>
        <v>61.136842105263156</v>
      </c>
      <c r="F171">
        <v>3</v>
      </c>
      <c r="G171" t="s">
        <v>29</v>
      </c>
      <c r="H171" t="s">
        <v>28</v>
      </c>
    </row>
    <row r="172" spans="1:8">
      <c r="A172">
        <v>16</v>
      </c>
      <c r="B172" t="s">
        <v>155</v>
      </c>
      <c r="C172">
        <v>1615</v>
      </c>
      <c r="D172">
        <v>2</v>
      </c>
      <c r="E172">
        <f t="shared" si="6"/>
        <v>53.944272445820431</v>
      </c>
      <c r="F172">
        <v>2</v>
      </c>
      <c r="G172" t="s">
        <v>29</v>
      </c>
      <c r="H172" t="s">
        <v>28</v>
      </c>
    </row>
    <row r="173" spans="1:8">
      <c r="A173">
        <v>18</v>
      </c>
      <c r="B173" t="s">
        <v>156</v>
      </c>
      <c r="C173">
        <v>1615</v>
      </c>
      <c r="D173">
        <v>3</v>
      </c>
      <c r="E173">
        <f t="shared" si="6"/>
        <v>80.916408668730654</v>
      </c>
      <c r="F173">
        <v>3</v>
      </c>
      <c r="G173" t="s">
        <v>29</v>
      </c>
      <c r="H173" t="s">
        <v>28</v>
      </c>
    </row>
    <row r="174" spans="1:8">
      <c r="A174">
        <v>19</v>
      </c>
      <c r="B174" t="s">
        <v>157</v>
      </c>
      <c r="C174">
        <v>1615</v>
      </c>
      <c r="D174">
        <v>2</v>
      </c>
      <c r="E174">
        <f t="shared" si="6"/>
        <v>53.944272445820431</v>
      </c>
      <c r="F174">
        <v>3</v>
      </c>
      <c r="G174" t="s">
        <v>29</v>
      </c>
      <c r="H174" t="s">
        <v>28</v>
      </c>
    </row>
    <row r="175" spans="1:8">
      <c r="A175">
        <v>20</v>
      </c>
      <c r="B175" t="s">
        <v>158</v>
      </c>
      <c r="C175">
        <v>1615</v>
      </c>
      <c r="D175">
        <v>3</v>
      </c>
      <c r="E175">
        <f t="shared" si="6"/>
        <v>80.916408668730654</v>
      </c>
      <c r="F175">
        <v>3</v>
      </c>
      <c r="G175" t="s">
        <v>29</v>
      </c>
      <c r="H175" t="s">
        <v>28</v>
      </c>
    </row>
    <row r="176" spans="1:8">
      <c r="A176">
        <v>21</v>
      </c>
      <c r="B176" t="s">
        <v>159</v>
      </c>
      <c r="C176">
        <v>1615</v>
      </c>
      <c r="D176">
        <v>4</v>
      </c>
      <c r="E176">
        <f t="shared" si="6"/>
        <v>107.88854489164086</v>
      </c>
      <c r="F176">
        <v>3</v>
      </c>
      <c r="G176" t="s">
        <v>29</v>
      </c>
      <c r="H176" t="s">
        <v>28</v>
      </c>
    </row>
    <row r="177" spans="1:8">
      <c r="A177">
        <v>22</v>
      </c>
      <c r="B177" t="s">
        <v>160</v>
      </c>
      <c r="C177">
        <v>1615</v>
      </c>
      <c r="D177">
        <v>2</v>
      </c>
      <c r="E177">
        <f t="shared" si="6"/>
        <v>53.944272445820431</v>
      </c>
      <c r="F177">
        <v>3</v>
      </c>
      <c r="G177" t="s">
        <v>29</v>
      </c>
      <c r="H177" t="s">
        <v>28</v>
      </c>
    </row>
    <row r="178" spans="1:8">
      <c r="A178">
        <v>23</v>
      </c>
      <c r="B178" t="s">
        <v>161</v>
      </c>
      <c r="C178">
        <v>1615</v>
      </c>
      <c r="D178">
        <v>2</v>
      </c>
      <c r="E178">
        <f t="shared" si="6"/>
        <v>53.944272445820431</v>
      </c>
      <c r="F178">
        <v>2</v>
      </c>
      <c r="G178" t="s">
        <v>29</v>
      </c>
      <c r="H178" t="s">
        <v>28</v>
      </c>
    </row>
    <row r="179" spans="1:8">
      <c r="A179">
        <v>25</v>
      </c>
      <c r="B179" t="s">
        <v>162</v>
      </c>
      <c r="C179">
        <v>4500</v>
      </c>
      <c r="E179">
        <f t="shared" si="6"/>
        <v>0</v>
      </c>
      <c r="F179">
        <v>3</v>
      </c>
      <c r="G179" t="s">
        <v>163</v>
      </c>
    </row>
    <row r="180" spans="1:8">
      <c r="A180">
        <v>28</v>
      </c>
      <c r="B180" t="s">
        <v>164</v>
      </c>
      <c r="C180">
        <v>625</v>
      </c>
      <c r="D180">
        <v>1</v>
      </c>
      <c r="E180">
        <f t="shared" si="6"/>
        <v>69.695999999999998</v>
      </c>
      <c r="F180">
        <v>3</v>
      </c>
      <c r="G180" t="s">
        <v>29</v>
      </c>
      <c r="H180" t="s">
        <v>28</v>
      </c>
    </row>
    <row r="181" spans="1:8">
      <c r="A181">
        <v>29</v>
      </c>
      <c r="B181" t="s">
        <v>165</v>
      </c>
      <c r="C181">
        <v>625</v>
      </c>
      <c r="D181">
        <v>1</v>
      </c>
      <c r="E181">
        <f t="shared" si="6"/>
        <v>69.695999999999998</v>
      </c>
      <c r="F181">
        <v>3</v>
      </c>
      <c r="G181" t="s">
        <v>58</v>
      </c>
    </row>
    <row r="182" spans="1:8">
      <c r="A182">
        <v>30</v>
      </c>
      <c r="B182" t="s">
        <v>166</v>
      </c>
      <c r="C182">
        <v>625</v>
      </c>
      <c r="D182">
        <v>1</v>
      </c>
      <c r="E182">
        <f t="shared" si="6"/>
        <v>69.695999999999998</v>
      </c>
      <c r="F182">
        <v>3</v>
      </c>
      <c r="G182" t="s">
        <v>29</v>
      </c>
      <c r="H182" t="s">
        <v>28</v>
      </c>
    </row>
    <row r="183" spans="1:8">
      <c r="A183">
        <v>31</v>
      </c>
      <c r="B183" t="s">
        <v>167</v>
      </c>
      <c r="C183">
        <v>625</v>
      </c>
      <c r="D183">
        <v>1</v>
      </c>
      <c r="E183">
        <f t="shared" si="6"/>
        <v>69.695999999999998</v>
      </c>
      <c r="F183">
        <v>3</v>
      </c>
      <c r="G183" t="s">
        <v>29</v>
      </c>
      <c r="H183" t="s">
        <v>28</v>
      </c>
    </row>
    <row r="184" spans="1:8">
      <c r="A184">
        <v>32</v>
      </c>
      <c r="B184" t="s">
        <v>168</v>
      </c>
      <c r="C184">
        <v>625</v>
      </c>
      <c r="D184">
        <v>1</v>
      </c>
      <c r="E184">
        <f t="shared" si="6"/>
        <v>69.695999999999998</v>
      </c>
      <c r="F184">
        <v>3</v>
      </c>
      <c r="G184" t="s">
        <v>29</v>
      </c>
      <c r="H184" t="s">
        <v>28</v>
      </c>
    </row>
    <row r="185" spans="1:8">
      <c r="A185">
        <v>33</v>
      </c>
      <c r="B185" t="s">
        <v>169</v>
      </c>
      <c r="C185">
        <v>625</v>
      </c>
      <c r="E185">
        <f t="shared" si="6"/>
        <v>0</v>
      </c>
      <c r="G185" t="s">
        <v>26</v>
      </c>
    </row>
    <row r="186" spans="1:8">
      <c r="A186">
        <v>34</v>
      </c>
      <c r="B186" t="s">
        <v>170</v>
      </c>
      <c r="C186">
        <v>625</v>
      </c>
      <c r="D186">
        <v>1</v>
      </c>
      <c r="E186">
        <f t="shared" si="6"/>
        <v>69.695999999999998</v>
      </c>
      <c r="F186">
        <v>3</v>
      </c>
      <c r="G186" t="s">
        <v>29</v>
      </c>
      <c r="H186" t="s">
        <v>28</v>
      </c>
    </row>
    <row r="187" spans="1:8">
      <c r="A187">
        <v>35</v>
      </c>
      <c r="B187" t="s">
        <v>171</v>
      </c>
      <c r="C187">
        <v>625</v>
      </c>
      <c r="D187">
        <v>1</v>
      </c>
      <c r="E187">
        <f t="shared" si="6"/>
        <v>69.695999999999998</v>
      </c>
      <c r="F187">
        <v>3</v>
      </c>
      <c r="G187" t="s">
        <v>29</v>
      </c>
      <c r="H187" t="s">
        <v>28</v>
      </c>
    </row>
    <row r="189" spans="1:8">
      <c r="A189" t="s">
        <v>31</v>
      </c>
      <c r="B189">
        <f>AVERAGE(E177:E187)</f>
        <v>54.160049535603726</v>
      </c>
    </row>
    <row r="190" spans="1:8">
      <c r="A190" t="s">
        <v>32</v>
      </c>
      <c r="B190">
        <f>AVERAGE(D177:D187)</f>
        <v>1.2222222222222223</v>
      </c>
    </row>
    <row r="191" spans="1:8">
      <c r="A191" t="s">
        <v>33</v>
      </c>
      <c r="B191">
        <f>AVERAGE(C170:C187)</f>
        <v>1314.1666666666667</v>
      </c>
    </row>
    <row r="194" spans="1:8">
      <c r="A194" s="2" t="s">
        <v>172</v>
      </c>
    </row>
    <row r="195" spans="1:8" s="1" customFormat="1">
      <c r="A195" s="1" t="s">
        <v>1</v>
      </c>
      <c r="B195" s="1" t="s">
        <v>2</v>
      </c>
      <c r="C195" s="1" t="s">
        <v>3</v>
      </c>
      <c r="D195" s="1" t="s">
        <v>4</v>
      </c>
      <c r="E195" s="1" t="s">
        <v>5</v>
      </c>
      <c r="F195" s="1" t="s">
        <v>6</v>
      </c>
      <c r="G195" s="1" t="s">
        <v>25</v>
      </c>
      <c r="H195" s="1" t="s">
        <v>27</v>
      </c>
    </row>
    <row r="196" spans="1:8">
      <c r="A196">
        <v>1</v>
      </c>
      <c r="B196" t="s">
        <v>173</v>
      </c>
      <c r="C196">
        <v>10000</v>
      </c>
      <c r="D196">
        <v>39</v>
      </c>
      <c r="E196">
        <f t="shared" ref="E196:E214" si="7">((D196)*43560)/C196</f>
        <v>169.88399999999999</v>
      </c>
      <c r="F196">
        <v>3</v>
      </c>
      <c r="G196" t="s">
        <v>29</v>
      </c>
    </row>
    <row r="197" spans="1:8">
      <c r="A197">
        <v>2</v>
      </c>
      <c r="B197" t="s">
        <v>174</v>
      </c>
      <c r="C197">
        <v>2500</v>
      </c>
      <c r="D197">
        <v>4</v>
      </c>
      <c r="E197">
        <f t="shared" si="7"/>
        <v>69.695999999999998</v>
      </c>
      <c r="F197">
        <v>3</v>
      </c>
      <c r="G197" t="s">
        <v>29</v>
      </c>
      <c r="H197" t="s">
        <v>28</v>
      </c>
    </row>
    <row r="198" spans="1:8">
      <c r="A198">
        <v>3</v>
      </c>
      <c r="B198" t="s">
        <v>175</v>
      </c>
      <c r="C198">
        <v>2500</v>
      </c>
      <c r="D198">
        <v>6</v>
      </c>
      <c r="E198">
        <f t="shared" si="7"/>
        <v>104.544</v>
      </c>
      <c r="F198">
        <v>3</v>
      </c>
      <c r="G198" t="s">
        <v>29</v>
      </c>
      <c r="H198" t="s">
        <v>28</v>
      </c>
    </row>
    <row r="199" spans="1:8">
      <c r="A199">
        <v>4</v>
      </c>
      <c r="B199" t="s">
        <v>176</v>
      </c>
      <c r="C199">
        <v>2500</v>
      </c>
      <c r="D199">
        <v>6</v>
      </c>
      <c r="E199">
        <f t="shared" si="7"/>
        <v>104.544</v>
      </c>
      <c r="F199">
        <v>3</v>
      </c>
      <c r="G199" t="s">
        <v>29</v>
      </c>
      <c r="H199" t="s">
        <v>28</v>
      </c>
    </row>
    <row r="200" spans="1:8">
      <c r="A200">
        <v>5</v>
      </c>
      <c r="B200" t="s">
        <v>177</v>
      </c>
      <c r="C200">
        <v>2500</v>
      </c>
      <c r="D200">
        <v>6</v>
      </c>
      <c r="E200">
        <f t="shared" si="7"/>
        <v>104.544</v>
      </c>
      <c r="F200">
        <v>3</v>
      </c>
      <c r="G200" t="s">
        <v>29</v>
      </c>
      <c r="H200" t="s">
        <v>28</v>
      </c>
    </row>
    <row r="201" spans="1:8">
      <c r="A201">
        <v>6</v>
      </c>
      <c r="B201" t="s">
        <v>178</v>
      </c>
      <c r="C201">
        <v>2500</v>
      </c>
      <c r="D201">
        <v>6</v>
      </c>
      <c r="E201">
        <f t="shared" si="7"/>
        <v>104.544</v>
      </c>
      <c r="F201">
        <v>3</v>
      </c>
      <c r="G201" t="s">
        <v>29</v>
      </c>
      <c r="H201" t="s">
        <v>28</v>
      </c>
    </row>
    <row r="202" spans="1:8">
      <c r="A202">
        <v>7</v>
      </c>
      <c r="B202" t="s">
        <v>179</v>
      </c>
      <c r="C202">
        <v>2500</v>
      </c>
      <c r="D202">
        <v>6</v>
      </c>
      <c r="E202">
        <f t="shared" si="7"/>
        <v>104.544</v>
      </c>
      <c r="F202">
        <v>3</v>
      </c>
      <c r="G202" t="s">
        <v>29</v>
      </c>
      <c r="H202" t="s">
        <v>28</v>
      </c>
    </row>
    <row r="203" spans="1:8">
      <c r="A203">
        <v>8</v>
      </c>
      <c r="B203" t="s">
        <v>180</v>
      </c>
      <c r="C203">
        <v>2500</v>
      </c>
      <c r="D203">
        <v>6</v>
      </c>
      <c r="E203">
        <f t="shared" si="7"/>
        <v>104.544</v>
      </c>
      <c r="F203">
        <v>3</v>
      </c>
      <c r="G203" t="s">
        <v>29</v>
      </c>
      <c r="H203" t="s">
        <v>28</v>
      </c>
    </row>
    <row r="204" spans="1:8">
      <c r="A204">
        <v>9</v>
      </c>
      <c r="B204" t="s">
        <v>181</v>
      </c>
      <c r="G204" t="s">
        <v>182</v>
      </c>
    </row>
    <row r="205" spans="1:8">
      <c r="A205">
        <v>10</v>
      </c>
      <c r="B205" t="s">
        <v>183</v>
      </c>
      <c r="C205">
        <v>9375</v>
      </c>
      <c r="E205">
        <f t="shared" si="7"/>
        <v>0</v>
      </c>
      <c r="G205" t="s">
        <v>182</v>
      </c>
    </row>
    <row r="206" spans="1:8">
      <c r="A206">
        <v>11</v>
      </c>
      <c r="B206" t="s">
        <v>184</v>
      </c>
      <c r="C206">
        <v>1250</v>
      </c>
      <c r="D206">
        <v>1</v>
      </c>
      <c r="E206">
        <f t="shared" si="7"/>
        <v>34.847999999999999</v>
      </c>
      <c r="F206">
        <v>2</v>
      </c>
      <c r="G206" t="s">
        <v>29</v>
      </c>
      <c r="H206" t="s">
        <v>28</v>
      </c>
    </row>
    <row r="207" spans="1:8">
      <c r="A207">
        <v>12</v>
      </c>
      <c r="B207" t="s">
        <v>185</v>
      </c>
      <c r="C207">
        <v>1250</v>
      </c>
      <c r="D207">
        <v>1</v>
      </c>
      <c r="E207">
        <f t="shared" si="7"/>
        <v>34.847999999999999</v>
      </c>
      <c r="F207">
        <v>2</v>
      </c>
      <c r="G207" t="s">
        <v>29</v>
      </c>
      <c r="H207" t="s">
        <v>28</v>
      </c>
    </row>
    <row r="208" spans="1:8">
      <c r="A208">
        <v>13</v>
      </c>
      <c r="B208" t="s">
        <v>186</v>
      </c>
      <c r="C208">
        <v>1250</v>
      </c>
      <c r="D208">
        <v>1</v>
      </c>
      <c r="E208">
        <f t="shared" si="7"/>
        <v>34.847999999999999</v>
      </c>
      <c r="F208">
        <v>2</v>
      </c>
      <c r="G208" t="s">
        <v>29</v>
      </c>
      <c r="H208" t="s">
        <v>28</v>
      </c>
    </row>
    <row r="209" spans="1:8">
      <c r="A209">
        <v>14</v>
      </c>
      <c r="B209" t="s">
        <v>187</v>
      </c>
      <c r="C209">
        <v>1250</v>
      </c>
      <c r="D209">
        <v>1</v>
      </c>
      <c r="E209">
        <f t="shared" si="7"/>
        <v>34.847999999999999</v>
      </c>
      <c r="F209">
        <v>2</v>
      </c>
      <c r="G209" t="s">
        <v>29</v>
      </c>
      <c r="H209" t="s">
        <v>28</v>
      </c>
    </row>
    <row r="210" spans="1:8">
      <c r="A210">
        <v>15</v>
      </c>
      <c r="B210" t="s">
        <v>188</v>
      </c>
      <c r="C210">
        <v>1250</v>
      </c>
      <c r="D210">
        <v>1</v>
      </c>
      <c r="E210">
        <f t="shared" si="7"/>
        <v>34.847999999999999</v>
      </c>
      <c r="F210">
        <v>2</v>
      </c>
      <c r="G210" t="s">
        <v>29</v>
      </c>
      <c r="H210" t="s">
        <v>28</v>
      </c>
    </row>
    <row r="211" spans="1:8">
      <c r="A211">
        <v>16</v>
      </c>
      <c r="B211" t="s">
        <v>189</v>
      </c>
      <c r="C211">
        <v>1250</v>
      </c>
      <c r="D211">
        <v>1</v>
      </c>
      <c r="E211">
        <f t="shared" si="7"/>
        <v>34.847999999999999</v>
      </c>
      <c r="F211">
        <v>2</v>
      </c>
      <c r="G211" t="s">
        <v>29</v>
      </c>
      <c r="H211" t="s">
        <v>28</v>
      </c>
    </row>
    <row r="212" spans="1:8">
      <c r="A212">
        <v>17</v>
      </c>
      <c r="B212" t="s">
        <v>190</v>
      </c>
      <c r="C212">
        <v>1250</v>
      </c>
      <c r="D212">
        <v>1</v>
      </c>
      <c r="E212">
        <f t="shared" si="7"/>
        <v>34.847999999999999</v>
      </c>
      <c r="F212">
        <v>2</v>
      </c>
      <c r="G212" t="s">
        <v>29</v>
      </c>
      <c r="H212" t="s">
        <v>28</v>
      </c>
    </row>
    <row r="213" spans="1:8">
      <c r="A213">
        <v>18</v>
      </c>
      <c r="B213" t="s">
        <v>191</v>
      </c>
      <c r="C213">
        <v>1250</v>
      </c>
      <c r="D213">
        <v>1</v>
      </c>
      <c r="E213">
        <f t="shared" si="7"/>
        <v>34.847999999999999</v>
      </c>
      <c r="F213">
        <v>2</v>
      </c>
      <c r="G213" t="s">
        <v>29</v>
      </c>
      <c r="H213" t="s">
        <v>28</v>
      </c>
    </row>
    <row r="214" spans="1:8">
      <c r="A214">
        <v>19</v>
      </c>
      <c r="B214" t="s">
        <v>192</v>
      </c>
      <c r="C214">
        <v>1250</v>
      </c>
      <c r="D214">
        <v>2</v>
      </c>
      <c r="E214">
        <f t="shared" si="7"/>
        <v>69.695999999999998</v>
      </c>
      <c r="F214">
        <v>3</v>
      </c>
    </row>
    <row r="215" spans="1:8">
      <c r="A215">
        <v>22</v>
      </c>
      <c r="B215" t="s">
        <v>193</v>
      </c>
      <c r="C215">
        <v>5000</v>
      </c>
      <c r="G215" t="s">
        <v>163</v>
      </c>
    </row>
    <row r="216" spans="1:8">
      <c r="A216">
        <v>23</v>
      </c>
      <c r="B216" t="s">
        <v>194</v>
      </c>
      <c r="C216">
        <v>2500</v>
      </c>
      <c r="G216" t="s">
        <v>195</v>
      </c>
    </row>
    <row r="218" spans="1:8">
      <c r="A218" t="s">
        <v>31</v>
      </c>
      <c r="B218">
        <f>AVERAGE(E206:E216)</f>
        <v>38.72</v>
      </c>
    </row>
    <row r="219" spans="1:8">
      <c r="A219" t="s">
        <v>32</v>
      </c>
      <c r="B219">
        <f>AVERAGE(D206:D216)</f>
        <v>1.1111111111111112</v>
      </c>
    </row>
    <row r="220" spans="1:8">
      <c r="A220" t="s">
        <v>33</v>
      </c>
      <c r="B220">
        <f>AVERAGE(C199:C216)</f>
        <v>2389.705882352941</v>
      </c>
    </row>
    <row r="223" spans="1:8">
      <c r="A223" s="2" t="s">
        <v>196</v>
      </c>
    </row>
    <row r="224" spans="1:8" s="1" customFormat="1">
      <c r="A224" s="1" t="s">
        <v>1</v>
      </c>
      <c r="B224" s="1" t="s">
        <v>2</v>
      </c>
      <c r="C224" s="1" t="s">
        <v>3</v>
      </c>
      <c r="D224" s="1" t="s">
        <v>4</v>
      </c>
      <c r="E224" s="1" t="s">
        <v>5</v>
      </c>
      <c r="F224" s="1" t="s">
        <v>6</v>
      </c>
      <c r="G224" s="1" t="s">
        <v>25</v>
      </c>
      <c r="H224" s="1" t="s">
        <v>27</v>
      </c>
    </row>
    <row r="225" spans="1:8">
      <c r="A225">
        <v>1</v>
      </c>
      <c r="B225" t="s">
        <v>197</v>
      </c>
      <c r="C225">
        <v>1067</v>
      </c>
      <c r="D225">
        <v>3</v>
      </c>
      <c r="E225">
        <f t="shared" ref="E225:E241" si="8">((D225)*43560)/C225</f>
        <v>122.47422680412372</v>
      </c>
      <c r="F225">
        <v>3</v>
      </c>
      <c r="G225" t="s">
        <v>29</v>
      </c>
      <c r="H225" t="s">
        <v>28</v>
      </c>
    </row>
    <row r="226" spans="1:8">
      <c r="A226">
        <v>2</v>
      </c>
      <c r="B226" t="s">
        <v>198</v>
      </c>
      <c r="C226">
        <v>900</v>
      </c>
      <c r="D226">
        <v>2</v>
      </c>
      <c r="E226">
        <f t="shared" si="8"/>
        <v>96.8</v>
      </c>
      <c r="F226">
        <v>3</v>
      </c>
      <c r="G226" t="s">
        <v>29</v>
      </c>
      <c r="H226" t="s">
        <v>28</v>
      </c>
    </row>
    <row r="227" spans="1:8">
      <c r="A227">
        <v>3</v>
      </c>
      <c r="B227" t="s">
        <v>199</v>
      </c>
      <c r="C227">
        <v>900</v>
      </c>
      <c r="D227">
        <v>3</v>
      </c>
      <c r="E227">
        <f t="shared" si="8"/>
        <v>145.19999999999999</v>
      </c>
      <c r="F227">
        <v>3</v>
      </c>
      <c r="G227" t="s">
        <v>29</v>
      </c>
      <c r="H227" t="s">
        <v>28</v>
      </c>
    </row>
    <row r="228" spans="1:8">
      <c r="A228">
        <v>28</v>
      </c>
      <c r="B228" t="s">
        <v>200</v>
      </c>
      <c r="C228">
        <v>2500</v>
      </c>
      <c r="D228">
        <v>2</v>
      </c>
      <c r="E228">
        <f t="shared" si="8"/>
        <v>34.847999999999999</v>
      </c>
      <c r="F228">
        <v>2</v>
      </c>
      <c r="G228" t="s">
        <v>29</v>
      </c>
      <c r="H228" t="s">
        <v>28</v>
      </c>
    </row>
    <row r="229" spans="1:8">
      <c r="A229">
        <v>29</v>
      </c>
      <c r="B229" t="s">
        <v>201</v>
      </c>
      <c r="C229">
        <v>2500</v>
      </c>
      <c r="D229">
        <v>4</v>
      </c>
      <c r="E229">
        <f t="shared" si="8"/>
        <v>69.695999999999998</v>
      </c>
      <c r="F229">
        <v>4</v>
      </c>
      <c r="G229" t="s">
        <v>29</v>
      </c>
      <c r="H229" t="s">
        <v>28</v>
      </c>
    </row>
    <row r="230" spans="1:8">
      <c r="A230">
        <v>30</v>
      </c>
      <c r="B230" t="s">
        <v>202</v>
      </c>
      <c r="C230">
        <v>1875</v>
      </c>
      <c r="D230">
        <v>8</v>
      </c>
      <c r="E230">
        <f t="shared" si="8"/>
        <v>185.85599999999999</v>
      </c>
      <c r="F230">
        <v>4</v>
      </c>
      <c r="G230" t="s">
        <v>29</v>
      </c>
      <c r="H230" t="s">
        <v>28</v>
      </c>
    </row>
    <row r="231" spans="1:8">
      <c r="A231">
        <v>31</v>
      </c>
      <c r="B231" t="s">
        <v>203</v>
      </c>
      <c r="C231">
        <v>2500</v>
      </c>
      <c r="E231">
        <f t="shared" si="8"/>
        <v>0</v>
      </c>
      <c r="F231">
        <v>5</v>
      </c>
      <c r="G231" t="s">
        <v>29</v>
      </c>
      <c r="H231" t="s">
        <v>28</v>
      </c>
    </row>
    <row r="232" spans="1:8">
      <c r="A232">
        <v>32</v>
      </c>
      <c r="B232" t="s">
        <v>204</v>
      </c>
      <c r="C232">
        <v>2500</v>
      </c>
      <c r="E232">
        <f t="shared" si="8"/>
        <v>0</v>
      </c>
    </row>
    <row r="233" spans="1:8">
      <c r="A233">
        <v>33</v>
      </c>
      <c r="B233" t="s">
        <v>205</v>
      </c>
      <c r="C233">
        <v>2500</v>
      </c>
      <c r="E233">
        <f t="shared" si="8"/>
        <v>0</v>
      </c>
      <c r="G233" t="s">
        <v>26</v>
      </c>
    </row>
    <row r="234" spans="1:8">
      <c r="A234">
        <v>36</v>
      </c>
      <c r="B234" t="s">
        <v>206</v>
      </c>
      <c r="C234">
        <v>2500</v>
      </c>
      <c r="D234">
        <v>6</v>
      </c>
      <c r="E234">
        <f t="shared" si="8"/>
        <v>104.544</v>
      </c>
      <c r="F234">
        <v>3</v>
      </c>
      <c r="G234" t="s">
        <v>29</v>
      </c>
      <c r="H234" t="s">
        <v>28</v>
      </c>
    </row>
    <row r="235" spans="1:8">
      <c r="A235">
        <v>37</v>
      </c>
      <c r="B235" t="s">
        <v>207</v>
      </c>
      <c r="C235">
        <v>2500</v>
      </c>
      <c r="D235">
        <v>3</v>
      </c>
      <c r="E235">
        <f t="shared" si="8"/>
        <v>52.271999999999998</v>
      </c>
      <c r="F235">
        <v>3</v>
      </c>
      <c r="G235" t="s">
        <v>29</v>
      </c>
      <c r="H235" t="s">
        <v>28</v>
      </c>
    </row>
    <row r="236" spans="1:8">
      <c r="A236">
        <v>38</v>
      </c>
      <c r="B236" t="s">
        <v>208</v>
      </c>
      <c r="C236">
        <v>2500</v>
      </c>
      <c r="D236">
        <v>4</v>
      </c>
      <c r="E236">
        <f>((D236)*43560)/C236</f>
        <v>69.695999999999998</v>
      </c>
      <c r="F236">
        <v>3</v>
      </c>
      <c r="G236" t="s">
        <v>29</v>
      </c>
      <c r="H236" t="s">
        <v>28</v>
      </c>
    </row>
    <row r="237" spans="1:8">
      <c r="A237">
        <v>39</v>
      </c>
      <c r="B237" t="s">
        <v>209</v>
      </c>
      <c r="C237">
        <v>2500</v>
      </c>
      <c r="D237">
        <v>5</v>
      </c>
      <c r="E237">
        <f t="shared" si="8"/>
        <v>87.12</v>
      </c>
      <c r="F237">
        <v>4</v>
      </c>
      <c r="G237" t="s">
        <v>29</v>
      </c>
      <c r="H237" t="s">
        <v>28</v>
      </c>
    </row>
    <row r="238" spans="1:8">
      <c r="A238">
        <v>42</v>
      </c>
      <c r="B238" t="s">
        <v>210</v>
      </c>
      <c r="C238">
        <v>2500</v>
      </c>
      <c r="D238">
        <v>6</v>
      </c>
      <c r="E238">
        <f t="shared" si="8"/>
        <v>104.544</v>
      </c>
      <c r="F238">
        <v>3</v>
      </c>
      <c r="G238" t="s">
        <v>29</v>
      </c>
      <c r="H238" t="s">
        <v>28</v>
      </c>
    </row>
    <row r="239" spans="1:8">
      <c r="A239">
        <v>43</v>
      </c>
      <c r="B239" t="s">
        <v>211</v>
      </c>
      <c r="C239">
        <v>2500</v>
      </c>
      <c r="D239">
        <v>6</v>
      </c>
      <c r="E239">
        <f t="shared" si="8"/>
        <v>104.544</v>
      </c>
      <c r="F239">
        <v>3</v>
      </c>
      <c r="G239" t="s">
        <v>29</v>
      </c>
      <c r="H239" t="s">
        <v>28</v>
      </c>
    </row>
    <row r="240" spans="1:8">
      <c r="A240">
        <v>44</v>
      </c>
      <c r="B240" t="s">
        <v>212</v>
      </c>
      <c r="C240">
        <v>1067</v>
      </c>
      <c r="D240">
        <v>3</v>
      </c>
      <c r="E240">
        <f t="shared" si="8"/>
        <v>122.47422680412372</v>
      </c>
      <c r="F240">
        <v>3</v>
      </c>
      <c r="G240" t="s">
        <v>29</v>
      </c>
      <c r="H240" t="s">
        <v>28</v>
      </c>
    </row>
    <row r="241" spans="1:8">
      <c r="A241">
        <v>45</v>
      </c>
      <c r="B241" t="s">
        <v>213</v>
      </c>
      <c r="C241">
        <v>1067</v>
      </c>
      <c r="D241">
        <v>3</v>
      </c>
      <c r="E241">
        <f t="shared" si="8"/>
        <v>122.47422680412372</v>
      </c>
      <c r="F241">
        <v>3</v>
      </c>
      <c r="G241" t="s">
        <v>29</v>
      </c>
      <c r="H241" t="s">
        <v>28</v>
      </c>
    </row>
    <row r="243" spans="1:8">
      <c r="A243" t="s">
        <v>31</v>
      </c>
      <c r="B243">
        <f>AVERAGE(E231:E241)</f>
        <v>69.788041237113418</v>
      </c>
    </row>
    <row r="244" spans="1:8">
      <c r="A244" t="s">
        <v>32</v>
      </c>
      <c r="B244">
        <f>AVERAGE(D231:D241)</f>
        <v>4.5</v>
      </c>
    </row>
    <row r="245" spans="1:8">
      <c r="A245" t="s">
        <v>33</v>
      </c>
      <c r="B245">
        <f>AVERAGE(C224:C241)</f>
        <v>2022.1176470588234</v>
      </c>
    </row>
    <row r="248" spans="1:8">
      <c r="A248" s="2" t="s">
        <v>214</v>
      </c>
    </row>
    <row r="249" spans="1:8" s="1" customFormat="1">
      <c r="A249" s="1" t="s">
        <v>1</v>
      </c>
      <c r="B249" s="1" t="s">
        <v>2</v>
      </c>
      <c r="C249" s="1" t="s">
        <v>3</v>
      </c>
      <c r="D249" s="1" t="s">
        <v>4</v>
      </c>
      <c r="E249" s="1" t="s">
        <v>5</v>
      </c>
      <c r="F249" s="1" t="s">
        <v>6</v>
      </c>
      <c r="G249" s="1" t="s">
        <v>25</v>
      </c>
      <c r="H249" s="1" t="s">
        <v>27</v>
      </c>
    </row>
    <row r="250" spans="1:8">
      <c r="A250">
        <v>1</v>
      </c>
      <c r="B250" t="s">
        <v>215</v>
      </c>
      <c r="C250">
        <v>625</v>
      </c>
      <c r="D250">
        <v>1</v>
      </c>
      <c r="E250">
        <f>((D250)*43560)/C250</f>
        <v>69.695999999999998</v>
      </c>
      <c r="F250">
        <v>2</v>
      </c>
      <c r="G250" t="s">
        <v>29</v>
      </c>
      <c r="H250" t="s">
        <v>28</v>
      </c>
    </row>
    <row r="251" spans="1:8">
      <c r="A251">
        <v>2</v>
      </c>
      <c r="B251" t="s">
        <v>216</v>
      </c>
      <c r="C251">
        <v>625</v>
      </c>
      <c r="D251">
        <v>1</v>
      </c>
      <c r="E251">
        <f t="shared" ref="E251:E304" si="9">((D251)*43560)/C251</f>
        <v>69.695999999999998</v>
      </c>
      <c r="F251">
        <v>2</v>
      </c>
      <c r="G251" t="s">
        <v>29</v>
      </c>
      <c r="H251" t="s">
        <v>28</v>
      </c>
    </row>
    <row r="252" spans="1:8">
      <c r="A252">
        <v>3</v>
      </c>
      <c r="B252" t="s">
        <v>217</v>
      </c>
      <c r="C252">
        <v>625</v>
      </c>
      <c r="D252">
        <v>1</v>
      </c>
      <c r="E252">
        <f t="shared" si="9"/>
        <v>69.695999999999998</v>
      </c>
      <c r="F252">
        <v>2</v>
      </c>
      <c r="G252" t="s">
        <v>29</v>
      </c>
      <c r="H252" t="s">
        <v>28</v>
      </c>
    </row>
    <row r="253" spans="1:8">
      <c r="A253">
        <v>4</v>
      </c>
      <c r="B253" t="s">
        <v>218</v>
      </c>
      <c r="C253">
        <v>625</v>
      </c>
      <c r="D253">
        <v>1</v>
      </c>
      <c r="E253">
        <f t="shared" si="9"/>
        <v>69.695999999999998</v>
      </c>
      <c r="F253">
        <v>2</v>
      </c>
      <c r="G253" t="s">
        <v>29</v>
      </c>
      <c r="H253" t="s">
        <v>28</v>
      </c>
    </row>
    <row r="254" spans="1:8">
      <c r="A254">
        <v>5</v>
      </c>
      <c r="B254" t="s">
        <v>219</v>
      </c>
      <c r="C254">
        <v>2300</v>
      </c>
      <c r="D254">
        <v>4</v>
      </c>
      <c r="E254">
        <f t="shared" si="9"/>
        <v>75.756521739130434</v>
      </c>
      <c r="F254">
        <v>3</v>
      </c>
    </row>
    <row r="255" spans="1:8">
      <c r="A255">
        <v>6</v>
      </c>
      <c r="B255" t="s">
        <v>220</v>
      </c>
      <c r="C255">
        <v>2375</v>
      </c>
      <c r="D255">
        <v>3</v>
      </c>
      <c r="E255">
        <f t="shared" si="9"/>
        <v>55.02315789473684</v>
      </c>
      <c r="F255">
        <v>3</v>
      </c>
      <c r="G255" t="s">
        <v>29</v>
      </c>
      <c r="H255" t="s">
        <v>28</v>
      </c>
    </row>
    <row r="256" spans="1:8">
      <c r="A256">
        <v>7</v>
      </c>
      <c r="B256" t="s">
        <v>221</v>
      </c>
      <c r="C256">
        <v>2375</v>
      </c>
      <c r="D256">
        <v>4</v>
      </c>
      <c r="E256">
        <f t="shared" si="9"/>
        <v>73.364210526315787</v>
      </c>
      <c r="F256">
        <v>3</v>
      </c>
      <c r="G256" t="s">
        <v>29</v>
      </c>
      <c r="H256" t="s">
        <v>28</v>
      </c>
    </row>
    <row r="257" spans="1:8">
      <c r="A257">
        <v>8</v>
      </c>
      <c r="B257" t="s">
        <v>222</v>
      </c>
      <c r="C257">
        <v>2375</v>
      </c>
      <c r="D257">
        <v>4</v>
      </c>
      <c r="E257">
        <f t="shared" si="9"/>
        <v>73.364210526315787</v>
      </c>
      <c r="F257">
        <v>4</v>
      </c>
      <c r="G257" t="s">
        <v>29</v>
      </c>
      <c r="H257" t="s">
        <v>28</v>
      </c>
    </row>
    <row r="258" spans="1:8">
      <c r="A258">
        <v>9</v>
      </c>
      <c r="B258" t="s">
        <v>223</v>
      </c>
      <c r="C258">
        <v>2375</v>
      </c>
      <c r="D258">
        <v>4</v>
      </c>
      <c r="E258">
        <f t="shared" si="9"/>
        <v>73.364210526315787</v>
      </c>
      <c r="F258">
        <v>4</v>
      </c>
      <c r="G258" t="s">
        <v>29</v>
      </c>
      <c r="H258" t="s">
        <v>28</v>
      </c>
    </row>
    <row r="259" spans="1:8">
      <c r="A259">
        <v>10</v>
      </c>
      <c r="B259" t="s">
        <v>224</v>
      </c>
      <c r="C259">
        <v>2375</v>
      </c>
      <c r="D259">
        <v>3</v>
      </c>
      <c r="E259">
        <f t="shared" si="9"/>
        <v>55.02315789473684</v>
      </c>
      <c r="F259">
        <v>3</v>
      </c>
      <c r="G259" t="s">
        <v>29</v>
      </c>
      <c r="H259" t="s">
        <v>28</v>
      </c>
    </row>
    <row r="260" spans="1:8">
      <c r="A260">
        <v>11</v>
      </c>
      <c r="B260" t="s">
        <v>225</v>
      </c>
      <c r="C260">
        <v>2375</v>
      </c>
      <c r="D260">
        <v>4</v>
      </c>
      <c r="E260">
        <f t="shared" si="9"/>
        <v>73.364210526315787</v>
      </c>
      <c r="F260">
        <v>4</v>
      </c>
      <c r="G260" t="s">
        <v>29</v>
      </c>
      <c r="H260" t="s">
        <v>28</v>
      </c>
    </row>
    <row r="261" spans="1:8">
      <c r="A261">
        <v>12</v>
      </c>
      <c r="B261" t="s">
        <v>226</v>
      </c>
      <c r="C261">
        <v>2375</v>
      </c>
      <c r="D261">
        <v>6</v>
      </c>
      <c r="E261">
        <f t="shared" si="9"/>
        <v>110.04631578947368</v>
      </c>
      <c r="F261">
        <v>3</v>
      </c>
      <c r="G261" t="s">
        <v>29</v>
      </c>
      <c r="H261" t="s">
        <v>28</v>
      </c>
    </row>
    <row r="262" spans="1:8">
      <c r="A262">
        <v>13</v>
      </c>
      <c r="B262" t="s">
        <v>227</v>
      </c>
      <c r="C262">
        <v>1188</v>
      </c>
      <c r="D262">
        <v>2</v>
      </c>
      <c r="E262">
        <f t="shared" si="9"/>
        <v>73.333333333333329</v>
      </c>
      <c r="F262">
        <v>2</v>
      </c>
      <c r="G262" t="s">
        <v>29</v>
      </c>
      <c r="H262" t="s">
        <v>28</v>
      </c>
    </row>
    <row r="263" spans="1:8">
      <c r="A263">
        <v>14</v>
      </c>
      <c r="B263" t="s">
        <v>228</v>
      </c>
      <c r="C263">
        <v>1188</v>
      </c>
      <c r="D263">
        <v>1</v>
      </c>
      <c r="E263">
        <f t="shared" si="9"/>
        <v>36.666666666666664</v>
      </c>
      <c r="F263">
        <v>2</v>
      </c>
      <c r="G263" t="s">
        <v>29</v>
      </c>
      <c r="H263" t="s">
        <v>28</v>
      </c>
    </row>
    <row r="264" spans="1:8">
      <c r="A264">
        <v>15</v>
      </c>
      <c r="B264" t="s">
        <v>229</v>
      </c>
      <c r="C264">
        <v>2375</v>
      </c>
      <c r="D264">
        <v>3</v>
      </c>
      <c r="E264">
        <f t="shared" si="9"/>
        <v>55.02315789473684</v>
      </c>
      <c r="F264">
        <v>3</v>
      </c>
      <c r="G264" t="s">
        <v>29</v>
      </c>
      <c r="H264" t="s">
        <v>28</v>
      </c>
    </row>
    <row r="265" spans="1:8">
      <c r="A265">
        <v>16</v>
      </c>
      <c r="B265" t="s">
        <v>230</v>
      </c>
      <c r="C265">
        <v>2375</v>
      </c>
      <c r="D265">
        <v>2</v>
      </c>
      <c r="E265">
        <f t="shared" si="9"/>
        <v>36.682105263157894</v>
      </c>
      <c r="F265">
        <v>2</v>
      </c>
      <c r="G265" t="s">
        <v>29</v>
      </c>
      <c r="H265" t="s">
        <v>28</v>
      </c>
    </row>
    <row r="266" spans="1:8">
      <c r="A266">
        <v>17</v>
      </c>
      <c r="B266" t="s">
        <v>231</v>
      </c>
      <c r="C266">
        <v>2000</v>
      </c>
      <c r="D266">
        <v>4</v>
      </c>
      <c r="E266">
        <f t="shared" si="9"/>
        <v>87.12</v>
      </c>
      <c r="F266">
        <v>4</v>
      </c>
      <c r="G266" t="s">
        <v>29</v>
      </c>
    </row>
    <row r="267" spans="1:8">
      <c r="A267">
        <v>18</v>
      </c>
      <c r="B267" t="s">
        <v>232</v>
      </c>
      <c r="C267">
        <v>1500</v>
      </c>
      <c r="D267">
        <v>3</v>
      </c>
      <c r="E267">
        <f t="shared" si="9"/>
        <v>87.12</v>
      </c>
      <c r="F267">
        <v>3</v>
      </c>
      <c r="G267" t="s">
        <v>29</v>
      </c>
      <c r="H267" t="s">
        <v>28</v>
      </c>
    </row>
    <row r="268" spans="1:8">
      <c r="A268">
        <v>19</v>
      </c>
      <c r="B268" t="s">
        <v>233</v>
      </c>
      <c r="C268">
        <v>1200</v>
      </c>
      <c r="D268">
        <v>2</v>
      </c>
      <c r="E268">
        <f t="shared" si="9"/>
        <v>72.599999999999994</v>
      </c>
      <c r="F268">
        <v>2</v>
      </c>
      <c r="G268" t="s">
        <v>29</v>
      </c>
      <c r="H268" t="s">
        <v>28</v>
      </c>
    </row>
    <row r="269" spans="1:8">
      <c r="A269">
        <v>20</v>
      </c>
      <c r="B269" t="s">
        <v>234</v>
      </c>
      <c r="C269">
        <v>1200</v>
      </c>
      <c r="D269">
        <v>1</v>
      </c>
      <c r="E269">
        <f t="shared" si="9"/>
        <v>36.299999999999997</v>
      </c>
      <c r="F269">
        <v>2</v>
      </c>
      <c r="G269" t="s">
        <v>29</v>
      </c>
      <c r="H269" t="s">
        <v>28</v>
      </c>
    </row>
    <row r="270" spans="1:8">
      <c r="A270">
        <v>21</v>
      </c>
      <c r="B270" t="s">
        <v>235</v>
      </c>
      <c r="C270">
        <v>1200</v>
      </c>
      <c r="D270">
        <v>2</v>
      </c>
      <c r="E270">
        <f t="shared" si="9"/>
        <v>72.599999999999994</v>
      </c>
      <c r="F270">
        <v>2</v>
      </c>
      <c r="G270" t="s">
        <v>29</v>
      </c>
      <c r="H270" t="s">
        <v>28</v>
      </c>
    </row>
    <row r="271" spans="1:8">
      <c r="A271">
        <v>22</v>
      </c>
      <c r="B271" t="s">
        <v>236</v>
      </c>
      <c r="C271">
        <v>1200</v>
      </c>
      <c r="D271">
        <v>1</v>
      </c>
      <c r="E271">
        <f t="shared" si="9"/>
        <v>36.299999999999997</v>
      </c>
      <c r="F271">
        <v>2</v>
      </c>
      <c r="G271" t="s">
        <v>29</v>
      </c>
      <c r="H271" t="s">
        <v>28</v>
      </c>
    </row>
    <row r="272" spans="1:8">
      <c r="A272">
        <v>23</v>
      </c>
      <c r="B272" t="s">
        <v>237</v>
      </c>
      <c r="C272">
        <v>1200</v>
      </c>
      <c r="D272">
        <v>2</v>
      </c>
      <c r="E272">
        <f t="shared" si="9"/>
        <v>72.599999999999994</v>
      </c>
      <c r="F272">
        <v>2</v>
      </c>
      <c r="G272" t="s">
        <v>29</v>
      </c>
      <c r="H272" t="s">
        <v>28</v>
      </c>
    </row>
    <row r="274" spans="1:8">
      <c r="A274" t="s">
        <v>31</v>
      </c>
      <c r="B274">
        <f>AVERAGE(E262:E272)</f>
        <v>60.576842105263154</v>
      </c>
    </row>
    <row r="275" spans="1:8">
      <c r="A275" t="s">
        <v>32</v>
      </c>
      <c r="B275">
        <f>AVERAGE(D262:D272)</f>
        <v>2.0909090909090908</v>
      </c>
    </row>
    <row r="276" spans="1:8">
      <c r="A276" t="s">
        <v>33</v>
      </c>
      <c r="B276">
        <f>AVERAGE(C255:C272)</f>
        <v>1847.2777777777778</v>
      </c>
    </row>
    <row r="278" spans="1:8">
      <c r="A278" s="2" t="s">
        <v>238</v>
      </c>
    </row>
    <row r="279" spans="1:8" s="1" customFormat="1">
      <c r="A279" s="1" t="s">
        <v>1</v>
      </c>
      <c r="B279" s="1" t="s">
        <v>2</v>
      </c>
      <c r="C279" s="1" t="s">
        <v>3</v>
      </c>
      <c r="D279" s="1" t="s">
        <v>4</v>
      </c>
      <c r="E279"/>
      <c r="F279" s="1" t="s">
        <v>6</v>
      </c>
      <c r="G279" s="1" t="s">
        <v>25</v>
      </c>
      <c r="H279" s="1" t="s">
        <v>27</v>
      </c>
    </row>
    <row r="280" spans="1:8">
      <c r="A280">
        <v>1</v>
      </c>
      <c r="B280" t="s">
        <v>239</v>
      </c>
      <c r="C280">
        <v>834</v>
      </c>
      <c r="D280">
        <v>2</v>
      </c>
      <c r="E280">
        <f t="shared" si="9"/>
        <v>104.46043165467626</v>
      </c>
      <c r="G280" t="s">
        <v>58</v>
      </c>
      <c r="H280" t="s">
        <v>59</v>
      </c>
    </row>
    <row r="281" spans="1:8">
      <c r="A281">
        <v>2</v>
      </c>
      <c r="B281" t="s">
        <v>240</v>
      </c>
      <c r="C281">
        <v>834</v>
      </c>
      <c r="D281">
        <v>3</v>
      </c>
      <c r="E281">
        <f t="shared" si="9"/>
        <v>156.69064748201438</v>
      </c>
      <c r="G281" t="s">
        <v>29</v>
      </c>
      <c r="H281" t="s">
        <v>28</v>
      </c>
    </row>
    <row r="282" spans="1:8">
      <c r="A282">
        <v>3</v>
      </c>
      <c r="B282" t="s">
        <v>241</v>
      </c>
      <c r="C282">
        <v>834</v>
      </c>
      <c r="D282">
        <v>3</v>
      </c>
      <c r="E282">
        <f t="shared" si="9"/>
        <v>156.69064748201438</v>
      </c>
      <c r="G282" t="s">
        <v>29</v>
      </c>
      <c r="H282" t="s">
        <v>28</v>
      </c>
    </row>
    <row r="283" spans="1:8">
      <c r="A283">
        <v>4</v>
      </c>
      <c r="B283" t="s">
        <v>242</v>
      </c>
      <c r="C283">
        <v>834</v>
      </c>
      <c r="D283">
        <v>2</v>
      </c>
      <c r="E283">
        <f t="shared" si="9"/>
        <v>104.46043165467626</v>
      </c>
      <c r="G283" t="s">
        <v>29</v>
      </c>
      <c r="H283" t="s">
        <v>28</v>
      </c>
    </row>
    <row r="284" spans="1:8">
      <c r="A284">
        <v>5</v>
      </c>
      <c r="B284" t="s">
        <v>243</v>
      </c>
      <c r="C284">
        <v>834</v>
      </c>
      <c r="D284">
        <v>2</v>
      </c>
      <c r="E284">
        <f t="shared" si="9"/>
        <v>104.46043165467626</v>
      </c>
      <c r="F284">
        <v>4</v>
      </c>
      <c r="G284" t="s">
        <v>29</v>
      </c>
      <c r="H284" t="s">
        <v>28</v>
      </c>
    </row>
    <row r="285" spans="1:8">
      <c r="A285">
        <v>6</v>
      </c>
      <c r="B285" t="s">
        <v>244</v>
      </c>
      <c r="C285">
        <v>834</v>
      </c>
      <c r="D285">
        <v>3</v>
      </c>
      <c r="E285">
        <f t="shared" si="9"/>
        <v>156.69064748201438</v>
      </c>
      <c r="F285">
        <v>4</v>
      </c>
      <c r="G285" t="s">
        <v>29</v>
      </c>
      <c r="H285" t="s">
        <v>28</v>
      </c>
    </row>
    <row r="286" spans="1:8">
      <c r="A286">
        <v>7</v>
      </c>
      <c r="B286" t="s">
        <v>245</v>
      </c>
      <c r="C286">
        <v>2500</v>
      </c>
      <c r="D286">
        <v>2</v>
      </c>
      <c r="E286">
        <f t="shared" si="9"/>
        <v>34.847999999999999</v>
      </c>
      <c r="G286" t="s">
        <v>29</v>
      </c>
      <c r="H286" t="s">
        <v>28</v>
      </c>
    </row>
    <row r="287" spans="1:8">
      <c r="A287">
        <v>8</v>
      </c>
      <c r="B287" t="s">
        <v>246</v>
      </c>
      <c r="C287">
        <v>2000</v>
      </c>
      <c r="D287">
        <v>2</v>
      </c>
      <c r="E287">
        <f t="shared" si="9"/>
        <v>43.56</v>
      </c>
      <c r="G287" t="s">
        <v>58</v>
      </c>
      <c r="H287" t="s">
        <v>59</v>
      </c>
    </row>
    <row r="288" spans="1:8">
      <c r="A288">
        <v>9</v>
      </c>
      <c r="B288" t="s">
        <v>247</v>
      </c>
      <c r="C288">
        <v>2375</v>
      </c>
      <c r="D288">
        <v>6</v>
      </c>
      <c r="E288">
        <f t="shared" si="9"/>
        <v>110.04631578947368</v>
      </c>
      <c r="F288">
        <v>3</v>
      </c>
      <c r="G288" t="s">
        <v>29</v>
      </c>
      <c r="H288" t="s">
        <v>28</v>
      </c>
    </row>
    <row r="289" spans="1:8">
      <c r="A289">
        <v>10</v>
      </c>
      <c r="B289" t="s">
        <v>248</v>
      </c>
      <c r="C289">
        <v>2375</v>
      </c>
      <c r="D289">
        <v>3</v>
      </c>
      <c r="E289">
        <f t="shared" si="9"/>
        <v>55.02315789473684</v>
      </c>
      <c r="F289">
        <v>3</v>
      </c>
      <c r="G289" t="s">
        <v>58</v>
      </c>
      <c r="H289" t="s">
        <v>59</v>
      </c>
    </row>
    <row r="290" spans="1:8">
      <c r="A290">
        <v>11</v>
      </c>
      <c r="B290" t="s">
        <v>249</v>
      </c>
      <c r="C290">
        <v>2375</v>
      </c>
      <c r="D290">
        <v>8</v>
      </c>
      <c r="E290">
        <f t="shared" si="9"/>
        <v>146.72842105263157</v>
      </c>
      <c r="F290">
        <v>5</v>
      </c>
      <c r="G290" t="s">
        <v>29</v>
      </c>
      <c r="H290" t="s">
        <v>28</v>
      </c>
    </row>
    <row r="291" spans="1:8">
      <c r="A291">
        <v>12</v>
      </c>
      <c r="B291" t="s">
        <v>250</v>
      </c>
      <c r="C291">
        <v>2375</v>
      </c>
      <c r="D291">
        <v>2</v>
      </c>
      <c r="E291">
        <f t="shared" si="9"/>
        <v>36.682105263157894</v>
      </c>
      <c r="F291">
        <v>3</v>
      </c>
      <c r="G291" t="s">
        <v>29</v>
      </c>
      <c r="H291" t="s">
        <v>28</v>
      </c>
    </row>
    <row r="292" spans="1:8">
      <c r="A292">
        <v>13</v>
      </c>
      <c r="B292" t="s">
        <v>251</v>
      </c>
      <c r="C292">
        <v>2375</v>
      </c>
      <c r="D292">
        <v>1</v>
      </c>
      <c r="E292">
        <f t="shared" si="9"/>
        <v>18.341052631578947</v>
      </c>
      <c r="F292">
        <v>3</v>
      </c>
      <c r="G292" t="s">
        <v>29</v>
      </c>
      <c r="H292" t="s">
        <v>28</v>
      </c>
    </row>
    <row r="293" spans="1:8">
      <c r="A293">
        <v>14</v>
      </c>
      <c r="B293" t="s">
        <v>252</v>
      </c>
      <c r="C293">
        <v>1587</v>
      </c>
      <c r="D293">
        <v>1</v>
      </c>
      <c r="E293">
        <f t="shared" si="9"/>
        <v>27.448015122873347</v>
      </c>
      <c r="F293">
        <v>3</v>
      </c>
      <c r="G293" t="s">
        <v>29</v>
      </c>
      <c r="H293" t="s">
        <v>28</v>
      </c>
    </row>
    <row r="294" spans="1:8">
      <c r="A294">
        <v>15</v>
      </c>
      <c r="B294" t="s">
        <v>257</v>
      </c>
      <c r="C294">
        <v>1587</v>
      </c>
      <c r="D294">
        <v>2</v>
      </c>
      <c r="E294">
        <f t="shared" si="9"/>
        <v>54.896030245746694</v>
      </c>
      <c r="F294">
        <v>3</v>
      </c>
      <c r="G294" t="s">
        <v>29</v>
      </c>
      <c r="H294" t="s">
        <v>28</v>
      </c>
    </row>
    <row r="295" spans="1:8">
      <c r="A295">
        <v>16</v>
      </c>
      <c r="B295" t="s">
        <v>253</v>
      </c>
      <c r="C295">
        <v>1587</v>
      </c>
      <c r="D295">
        <v>1</v>
      </c>
      <c r="E295">
        <f t="shared" si="9"/>
        <v>27.448015122873347</v>
      </c>
      <c r="F295">
        <v>3</v>
      </c>
      <c r="G295" t="s">
        <v>29</v>
      </c>
      <c r="H295" t="s">
        <v>28</v>
      </c>
    </row>
    <row r="296" spans="1:8">
      <c r="A296">
        <v>17</v>
      </c>
      <c r="B296" t="s">
        <v>254</v>
      </c>
      <c r="C296">
        <v>2375</v>
      </c>
      <c r="D296">
        <v>8</v>
      </c>
      <c r="E296">
        <f t="shared" si="9"/>
        <v>146.72842105263157</v>
      </c>
      <c r="F296">
        <v>4</v>
      </c>
      <c r="G296" t="s">
        <v>29</v>
      </c>
      <c r="H296" t="s">
        <v>28</v>
      </c>
    </row>
    <row r="297" spans="1:8">
      <c r="A297">
        <v>18</v>
      </c>
      <c r="B297" t="s">
        <v>255</v>
      </c>
      <c r="C297">
        <v>2375</v>
      </c>
      <c r="D297">
        <v>3</v>
      </c>
      <c r="E297">
        <f t="shared" si="9"/>
        <v>55.02315789473684</v>
      </c>
      <c r="F297">
        <v>3</v>
      </c>
      <c r="G297" t="s">
        <v>58</v>
      </c>
      <c r="H297" t="s">
        <v>59</v>
      </c>
    </row>
    <row r="298" spans="1:8">
      <c r="A298">
        <v>19</v>
      </c>
      <c r="B298" t="s">
        <v>256</v>
      </c>
      <c r="C298">
        <v>1188</v>
      </c>
      <c r="D298">
        <v>2</v>
      </c>
      <c r="E298">
        <f t="shared" si="9"/>
        <v>73.333333333333329</v>
      </c>
      <c r="F298">
        <v>2</v>
      </c>
      <c r="G298" t="s">
        <v>29</v>
      </c>
      <c r="H298" t="s">
        <v>28</v>
      </c>
    </row>
    <row r="299" spans="1:8">
      <c r="A299">
        <v>20</v>
      </c>
      <c r="B299" t="s">
        <v>258</v>
      </c>
      <c r="C299">
        <v>850</v>
      </c>
      <c r="D299">
        <v>1</v>
      </c>
      <c r="E299">
        <f t="shared" si="9"/>
        <v>51.247058823529414</v>
      </c>
      <c r="F299">
        <v>3</v>
      </c>
      <c r="G299" t="s">
        <v>29</v>
      </c>
      <c r="H299" t="s">
        <v>28</v>
      </c>
    </row>
    <row r="300" spans="1:8">
      <c r="A300">
        <v>21</v>
      </c>
      <c r="B300" t="s">
        <v>259</v>
      </c>
      <c r="C300">
        <v>843</v>
      </c>
      <c r="D300">
        <v>2</v>
      </c>
      <c r="E300">
        <f t="shared" si="9"/>
        <v>103.34519572953737</v>
      </c>
      <c r="F300">
        <v>3</v>
      </c>
      <c r="G300" t="s">
        <v>29</v>
      </c>
      <c r="H300" t="s">
        <v>28</v>
      </c>
    </row>
    <row r="301" spans="1:8">
      <c r="A301">
        <v>22</v>
      </c>
      <c r="B301" t="s">
        <v>260</v>
      </c>
      <c r="C301">
        <v>843</v>
      </c>
      <c r="D301">
        <v>2</v>
      </c>
      <c r="E301">
        <f t="shared" si="9"/>
        <v>103.34519572953737</v>
      </c>
      <c r="F301">
        <v>3</v>
      </c>
      <c r="G301" t="s">
        <v>29</v>
      </c>
      <c r="H301" t="s">
        <v>28</v>
      </c>
    </row>
    <row r="302" spans="1:8">
      <c r="A302">
        <v>23</v>
      </c>
      <c r="B302" t="s">
        <v>261</v>
      </c>
      <c r="C302">
        <v>1050</v>
      </c>
      <c r="D302">
        <v>2</v>
      </c>
      <c r="E302">
        <f t="shared" si="9"/>
        <v>82.971428571428575</v>
      </c>
      <c r="F302">
        <v>4</v>
      </c>
      <c r="G302" t="s">
        <v>29</v>
      </c>
      <c r="H302" t="s">
        <v>28</v>
      </c>
    </row>
    <row r="303" spans="1:8">
      <c r="A303">
        <v>24</v>
      </c>
      <c r="B303" t="s">
        <v>262</v>
      </c>
      <c r="C303">
        <v>1050</v>
      </c>
      <c r="D303">
        <v>2</v>
      </c>
      <c r="E303">
        <f t="shared" si="9"/>
        <v>82.971428571428575</v>
      </c>
      <c r="F303">
        <v>4</v>
      </c>
      <c r="G303" t="s">
        <v>29</v>
      </c>
      <c r="H303" t="s">
        <v>28</v>
      </c>
    </row>
    <row r="304" spans="1:8">
      <c r="A304">
        <v>25</v>
      </c>
      <c r="B304" t="s">
        <v>263</v>
      </c>
      <c r="C304">
        <v>1181</v>
      </c>
      <c r="E304">
        <f t="shared" si="9"/>
        <v>0</v>
      </c>
    </row>
    <row r="306" spans="1:10">
      <c r="A306" t="s">
        <v>31</v>
      </c>
      <c r="B306">
        <f>AVERAGE(E294:E304)</f>
        <v>71.028115006798458</v>
      </c>
    </row>
    <row r="307" spans="1:10">
      <c r="A307" t="s">
        <v>32</v>
      </c>
      <c r="B307">
        <f>AVERAGE(D294:D304)</f>
        <v>2.5</v>
      </c>
    </row>
    <row r="308" spans="1:10">
      <c r="A308" t="s">
        <v>33</v>
      </c>
      <c r="B308">
        <f>AVERAGE(C287:C304)</f>
        <v>1688.3888888888889</v>
      </c>
    </row>
    <row r="311" spans="1:10">
      <c r="A311" s="2" t="s">
        <v>264</v>
      </c>
    </row>
    <row r="312" spans="1:10">
      <c r="A312" s="1" t="s">
        <v>1</v>
      </c>
      <c r="B312" s="1" t="s">
        <v>2</v>
      </c>
      <c r="C312" s="1" t="s">
        <v>3</v>
      </c>
      <c r="D312" s="1" t="s">
        <v>4</v>
      </c>
      <c r="E312" s="1" t="s">
        <v>5</v>
      </c>
      <c r="F312" s="1" t="s">
        <v>6</v>
      </c>
      <c r="G312" s="1" t="s">
        <v>25</v>
      </c>
      <c r="H312" s="1" t="s">
        <v>27</v>
      </c>
      <c r="I312" s="1"/>
      <c r="J312" s="1"/>
    </row>
    <row r="313" spans="1:10">
      <c r="A313">
        <v>1</v>
      </c>
      <c r="B313" t="s">
        <v>265</v>
      </c>
      <c r="C313">
        <v>1125</v>
      </c>
      <c r="E313">
        <f>((D313)*43560)/C313</f>
        <v>0</v>
      </c>
      <c r="G313" t="s">
        <v>286</v>
      </c>
      <c r="H313" t="s">
        <v>59</v>
      </c>
    </row>
    <row r="314" spans="1:10">
      <c r="A314">
        <v>2</v>
      </c>
      <c r="B314" t="s">
        <v>266</v>
      </c>
      <c r="C314">
        <v>1250</v>
      </c>
      <c r="D314">
        <v>2</v>
      </c>
      <c r="E314">
        <f t="shared" ref="E314:E333" si="10">((D314)*43560)/C314</f>
        <v>69.695999999999998</v>
      </c>
      <c r="G314" t="s">
        <v>29</v>
      </c>
      <c r="H314" t="s">
        <v>28</v>
      </c>
    </row>
    <row r="315" spans="1:10">
      <c r="A315">
        <v>3</v>
      </c>
      <c r="B315" t="s">
        <v>267</v>
      </c>
      <c r="C315">
        <v>1188</v>
      </c>
      <c r="D315">
        <v>1</v>
      </c>
      <c r="E315">
        <f t="shared" si="10"/>
        <v>36.666666666666664</v>
      </c>
      <c r="G315" t="s">
        <v>29</v>
      </c>
      <c r="H315" t="s">
        <v>28</v>
      </c>
    </row>
    <row r="316" spans="1:10">
      <c r="A316">
        <v>4</v>
      </c>
      <c r="B316" t="s">
        <v>268</v>
      </c>
      <c r="C316">
        <v>1188</v>
      </c>
      <c r="D316">
        <v>1</v>
      </c>
      <c r="E316">
        <f t="shared" si="10"/>
        <v>36.666666666666664</v>
      </c>
      <c r="G316" t="s">
        <v>29</v>
      </c>
      <c r="H316" t="s">
        <v>28</v>
      </c>
    </row>
    <row r="317" spans="1:10">
      <c r="A317">
        <v>5</v>
      </c>
      <c r="B317" t="s">
        <v>269</v>
      </c>
      <c r="C317">
        <v>1188</v>
      </c>
      <c r="D317">
        <v>1</v>
      </c>
      <c r="E317">
        <f t="shared" si="10"/>
        <v>36.666666666666664</v>
      </c>
      <c r="G317" t="s">
        <v>29</v>
      </c>
      <c r="H317" t="s">
        <v>28</v>
      </c>
    </row>
    <row r="318" spans="1:10">
      <c r="A318">
        <v>6</v>
      </c>
      <c r="B318" t="s">
        <v>285</v>
      </c>
      <c r="C318">
        <v>1188</v>
      </c>
      <c r="D318">
        <v>1</v>
      </c>
      <c r="E318">
        <f t="shared" si="10"/>
        <v>36.666666666666664</v>
      </c>
      <c r="G318" t="s">
        <v>29</v>
      </c>
      <c r="H318" t="s">
        <v>28</v>
      </c>
    </row>
    <row r="319" spans="1:10">
      <c r="A319">
        <v>7</v>
      </c>
      <c r="B319" t="s">
        <v>270</v>
      </c>
      <c r="C319">
        <v>2375</v>
      </c>
      <c r="D319">
        <v>1</v>
      </c>
      <c r="E319">
        <f t="shared" si="10"/>
        <v>18.341052631578947</v>
      </c>
      <c r="G319" t="s">
        <v>29</v>
      </c>
      <c r="H319" t="s">
        <v>28</v>
      </c>
    </row>
    <row r="320" spans="1:10">
      <c r="A320">
        <v>8</v>
      </c>
      <c r="B320" t="s">
        <v>271</v>
      </c>
      <c r="C320">
        <v>2375</v>
      </c>
      <c r="D320">
        <v>8</v>
      </c>
      <c r="E320">
        <f t="shared" si="10"/>
        <v>146.72842105263157</v>
      </c>
      <c r="G320" t="s">
        <v>29</v>
      </c>
      <c r="H320" t="s">
        <v>28</v>
      </c>
    </row>
    <row r="321" spans="1:8">
      <c r="A321">
        <v>9</v>
      </c>
      <c r="B321" t="s">
        <v>272</v>
      </c>
      <c r="C321">
        <v>2375</v>
      </c>
      <c r="D321">
        <v>3</v>
      </c>
      <c r="E321">
        <f t="shared" si="10"/>
        <v>55.02315789473684</v>
      </c>
      <c r="G321" t="s">
        <v>29</v>
      </c>
      <c r="H321" t="s">
        <v>28</v>
      </c>
    </row>
    <row r="322" spans="1:8">
      <c r="A322">
        <v>10</v>
      </c>
      <c r="B322" t="s">
        <v>273</v>
      </c>
      <c r="C322">
        <v>2375</v>
      </c>
      <c r="D322">
        <v>2</v>
      </c>
      <c r="E322">
        <f t="shared" si="10"/>
        <v>36.682105263157894</v>
      </c>
      <c r="G322" t="s">
        <v>29</v>
      </c>
      <c r="H322" t="s">
        <v>28</v>
      </c>
    </row>
    <row r="323" spans="1:8">
      <c r="A323">
        <v>11</v>
      </c>
      <c r="B323" t="s">
        <v>274</v>
      </c>
      <c r="C323">
        <v>2375</v>
      </c>
      <c r="G323" t="s">
        <v>36</v>
      </c>
    </row>
    <row r="324" spans="1:8">
      <c r="A324">
        <v>12</v>
      </c>
      <c r="B324" t="s">
        <v>275</v>
      </c>
      <c r="C324">
        <v>2375</v>
      </c>
      <c r="G324" t="s">
        <v>36</v>
      </c>
    </row>
    <row r="325" spans="1:8">
      <c r="A325">
        <v>13</v>
      </c>
      <c r="B325" t="s">
        <v>276</v>
      </c>
      <c r="C325">
        <v>2375</v>
      </c>
      <c r="D325">
        <v>4</v>
      </c>
      <c r="E325">
        <f t="shared" si="10"/>
        <v>73.364210526315787</v>
      </c>
      <c r="G325" t="s">
        <v>29</v>
      </c>
      <c r="H325" t="s">
        <v>28</v>
      </c>
    </row>
    <row r="326" spans="1:8">
      <c r="A326">
        <v>14</v>
      </c>
      <c r="B326" t="s">
        <v>277</v>
      </c>
      <c r="C326">
        <v>2375</v>
      </c>
      <c r="D326">
        <v>4</v>
      </c>
      <c r="E326">
        <f t="shared" si="10"/>
        <v>73.364210526315787</v>
      </c>
      <c r="G326" t="s">
        <v>29</v>
      </c>
      <c r="H326" t="s">
        <v>28</v>
      </c>
    </row>
    <row r="327" spans="1:8">
      <c r="A327">
        <v>15</v>
      </c>
      <c r="B327" t="s">
        <v>278</v>
      </c>
      <c r="C327">
        <v>2375</v>
      </c>
      <c r="D327">
        <v>3</v>
      </c>
      <c r="E327">
        <f t="shared" si="10"/>
        <v>55.02315789473684</v>
      </c>
      <c r="G327" t="s">
        <v>29</v>
      </c>
      <c r="H327" t="s">
        <v>28</v>
      </c>
    </row>
    <row r="328" spans="1:8">
      <c r="A328">
        <v>16</v>
      </c>
      <c r="B328" t="s">
        <v>279</v>
      </c>
    </row>
    <row r="329" spans="1:8">
      <c r="A329">
        <v>17</v>
      </c>
      <c r="B329" t="s">
        <v>280</v>
      </c>
      <c r="C329">
        <v>2500</v>
      </c>
      <c r="D329">
        <v>2</v>
      </c>
      <c r="E329">
        <f t="shared" si="10"/>
        <v>34.847999999999999</v>
      </c>
      <c r="G329" t="s">
        <v>29</v>
      </c>
      <c r="H329" t="s">
        <v>28</v>
      </c>
    </row>
    <row r="330" spans="1:8">
      <c r="A330">
        <v>18</v>
      </c>
      <c r="B330" t="s">
        <v>281</v>
      </c>
      <c r="C330">
        <v>1000</v>
      </c>
      <c r="D330">
        <v>3</v>
      </c>
      <c r="E330">
        <f t="shared" si="10"/>
        <v>130.68</v>
      </c>
      <c r="G330" t="s">
        <v>58</v>
      </c>
      <c r="H330" t="s">
        <v>59</v>
      </c>
    </row>
    <row r="331" spans="1:8">
      <c r="A331">
        <v>19</v>
      </c>
      <c r="B331" t="s">
        <v>282</v>
      </c>
      <c r="C331">
        <v>1250</v>
      </c>
      <c r="D331">
        <v>3</v>
      </c>
      <c r="E331">
        <f t="shared" si="10"/>
        <v>104.544</v>
      </c>
      <c r="G331" t="s">
        <v>29</v>
      </c>
      <c r="H331" t="s">
        <v>28</v>
      </c>
    </row>
    <row r="332" spans="1:8">
      <c r="A332">
        <v>20</v>
      </c>
      <c r="B332" t="s">
        <v>283</v>
      </c>
      <c r="C332">
        <v>1250</v>
      </c>
      <c r="D332">
        <v>2</v>
      </c>
      <c r="E332">
        <f t="shared" si="10"/>
        <v>69.695999999999998</v>
      </c>
      <c r="G332" t="s">
        <v>29</v>
      </c>
      <c r="H332" t="s">
        <v>28</v>
      </c>
    </row>
    <row r="333" spans="1:8">
      <c r="A333">
        <v>21</v>
      </c>
      <c r="B333" t="s">
        <v>284</v>
      </c>
      <c r="C333">
        <v>1250</v>
      </c>
      <c r="D333">
        <v>2</v>
      </c>
      <c r="E333">
        <f t="shared" si="10"/>
        <v>69.695999999999998</v>
      </c>
      <c r="G333" t="s">
        <v>29</v>
      </c>
      <c r="H333" t="s">
        <v>28</v>
      </c>
    </row>
    <row r="335" spans="1:8">
      <c r="A335" t="s">
        <v>31</v>
      </c>
      <c r="B335">
        <f>AVERAGE(E328:E337)</f>
        <v>81.892800000000008</v>
      </c>
    </row>
    <row r="336" spans="1:8">
      <c r="A336" t="s">
        <v>32</v>
      </c>
      <c r="B336">
        <f>AVERAGE(D328:D337)</f>
        <v>2.4</v>
      </c>
    </row>
    <row r="337" spans="1:10">
      <c r="A337" t="s">
        <v>33</v>
      </c>
      <c r="B337">
        <f>AVERAGE(C321:C337)</f>
        <v>1989.5833333333333</v>
      </c>
    </row>
    <row r="341" spans="1:10">
      <c r="A341" s="2" t="s">
        <v>287</v>
      </c>
    </row>
    <row r="342" spans="1:10">
      <c r="A342" s="1" t="s">
        <v>1</v>
      </c>
      <c r="B342" s="1" t="s">
        <v>2</v>
      </c>
      <c r="C342" s="1" t="s">
        <v>3</v>
      </c>
      <c r="D342" s="1" t="s">
        <v>4</v>
      </c>
      <c r="E342" s="1" t="s">
        <v>5</v>
      </c>
      <c r="F342" s="1" t="s">
        <v>6</v>
      </c>
      <c r="G342" s="1" t="s">
        <v>25</v>
      </c>
      <c r="H342" s="1" t="s">
        <v>27</v>
      </c>
      <c r="I342" s="1"/>
      <c r="J342" s="1"/>
    </row>
    <row r="343" spans="1:10">
      <c r="A343">
        <v>1</v>
      </c>
      <c r="B343" t="s">
        <v>288</v>
      </c>
      <c r="C343">
        <v>1016</v>
      </c>
      <c r="D343">
        <v>2</v>
      </c>
      <c r="E343">
        <f>((D343)*43560)/C343</f>
        <v>85.748031496062993</v>
      </c>
      <c r="G343" t="s">
        <v>29</v>
      </c>
      <c r="H343" t="s">
        <v>28</v>
      </c>
    </row>
    <row r="344" spans="1:10">
      <c r="A344">
        <v>2</v>
      </c>
      <c r="B344" t="s">
        <v>289</v>
      </c>
      <c r="C344">
        <v>1016</v>
      </c>
      <c r="D344">
        <v>3</v>
      </c>
      <c r="E344">
        <f t="shared" ref="E344:E368" si="11">((D344)*43560)/C344</f>
        <v>128.62204724409449</v>
      </c>
      <c r="G344" t="s">
        <v>29</v>
      </c>
      <c r="H344" t="s">
        <v>28</v>
      </c>
    </row>
    <row r="345" spans="1:10">
      <c r="A345">
        <v>3</v>
      </c>
      <c r="B345" t="s">
        <v>290</v>
      </c>
      <c r="C345">
        <v>1016</v>
      </c>
      <c r="D345">
        <v>2</v>
      </c>
      <c r="E345">
        <f t="shared" si="11"/>
        <v>85.748031496062993</v>
      </c>
      <c r="G345" t="s">
        <v>29</v>
      </c>
      <c r="H345" t="s">
        <v>28</v>
      </c>
    </row>
    <row r="346" spans="1:10">
      <c r="A346">
        <v>4</v>
      </c>
      <c r="B346" t="s">
        <v>291</v>
      </c>
      <c r="C346">
        <v>781</v>
      </c>
      <c r="D346">
        <v>1</v>
      </c>
      <c r="E346">
        <f t="shared" si="11"/>
        <v>55.774647887323944</v>
      </c>
      <c r="G346" t="s">
        <v>29</v>
      </c>
      <c r="H346" t="s">
        <v>28</v>
      </c>
    </row>
    <row r="347" spans="1:10">
      <c r="A347">
        <v>5</v>
      </c>
      <c r="B347" t="s">
        <v>292</v>
      </c>
      <c r="C347">
        <v>781</v>
      </c>
      <c r="D347">
        <v>1</v>
      </c>
      <c r="E347">
        <f t="shared" si="11"/>
        <v>55.774647887323944</v>
      </c>
      <c r="G347" t="s">
        <v>29</v>
      </c>
      <c r="H347" t="s">
        <v>28</v>
      </c>
    </row>
    <row r="348" spans="1:10">
      <c r="A348">
        <v>6</v>
      </c>
      <c r="B348" t="s">
        <v>293</v>
      </c>
      <c r="C348">
        <v>781</v>
      </c>
      <c r="D348">
        <v>2</v>
      </c>
      <c r="E348">
        <f t="shared" si="11"/>
        <v>111.54929577464789</v>
      </c>
      <c r="G348" t="s">
        <v>29</v>
      </c>
      <c r="H348" t="s">
        <v>28</v>
      </c>
    </row>
    <row r="349" spans="1:10">
      <c r="A349">
        <v>7</v>
      </c>
      <c r="B349" t="s">
        <v>294</v>
      </c>
      <c r="C349">
        <v>781</v>
      </c>
      <c r="D349">
        <v>2</v>
      </c>
      <c r="E349">
        <f t="shared" si="11"/>
        <v>111.54929577464789</v>
      </c>
      <c r="G349" t="s">
        <v>29</v>
      </c>
      <c r="H349" t="s">
        <v>28</v>
      </c>
    </row>
    <row r="350" spans="1:10">
      <c r="A350">
        <v>8</v>
      </c>
      <c r="B350" t="s">
        <v>295</v>
      </c>
      <c r="C350">
        <v>1188</v>
      </c>
      <c r="D350">
        <v>2</v>
      </c>
      <c r="E350">
        <f t="shared" si="11"/>
        <v>73.333333333333329</v>
      </c>
      <c r="G350" t="s">
        <v>29</v>
      </c>
      <c r="H350" t="s">
        <v>28</v>
      </c>
    </row>
    <row r="351" spans="1:10">
      <c r="A351">
        <v>9</v>
      </c>
      <c r="B351" t="s">
        <v>296</v>
      </c>
      <c r="C351">
        <v>2375</v>
      </c>
      <c r="D351">
        <v>2</v>
      </c>
      <c r="E351">
        <f t="shared" si="11"/>
        <v>36.682105263157894</v>
      </c>
      <c r="G351" t="s">
        <v>29</v>
      </c>
      <c r="H351" t="s">
        <v>28</v>
      </c>
    </row>
    <row r="352" spans="1:10">
      <c r="A352">
        <v>10</v>
      </c>
      <c r="B352" t="s">
        <v>297</v>
      </c>
      <c r="C352">
        <v>2375</v>
      </c>
      <c r="D352">
        <v>2</v>
      </c>
      <c r="E352">
        <f t="shared" si="11"/>
        <v>36.682105263157894</v>
      </c>
      <c r="G352" t="s">
        <v>29</v>
      </c>
      <c r="H352" t="s">
        <v>28</v>
      </c>
    </row>
    <row r="353" spans="1:8">
      <c r="A353">
        <v>11</v>
      </c>
      <c r="B353" t="s">
        <v>298</v>
      </c>
      <c r="C353">
        <v>2375</v>
      </c>
      <c r="D353">
        <v>3</v>
      </c>
      <c r="E353">
        <f t="shared" si="11"/>
        <v>55.02315789473684</v>
      </c>
      <c r="G353" t="s">
        <v>29</v>
      </c>
      <c r="H353" t="s">
        <v>28</v>
      </c>
    </row>
    <row r="354" spans="1:8">
      <c r="A354">
        <v>12</v>
      </c>
      <c r="B354" t="s">
        <v>299</v>
      </c>
      <c r="C354">
        <v>2375</v>
      </c>
      <c r="D354">
        <v>3</v>
      </c>
      <c r="E354">
        <f t="shared" si="11"/>
        <v>55.02315789473684</v>
      </c>
      <c r="G354" t="s">
        <v>29</v>
      </c>
      <c r="H354" t="s">
        <v>28</v>
      </c>
    </row>
    <row r="355" spans="1:8">
      <c r="A355">
        <v>13</v>
      </c>
      <c r="B355" t="s">
        <v>300</v>
      </c>
      <c r="C355">
        <v>1584</v>
      </c>
      <c r="D355">
        <v>3</v>
      </c>
      <c r="E355">
        <f>((D355)*43560)/C355</f>
        <v>82.5</v>
      </c>
      <c r="G355" t="s">
        <v>29</v>
      </c>
      <c r="H355" t="s">
        <v>28</v>
      </c>
    </row>
    <row r="356" spans="1:8">
      <c r="A356">
        <v>14</v>
      </c>
      <c r="B356" t="s">
        <v>301</v>
      </c>
      <c r="C356">
        <v>1584</v>
      </c>
      <c r="D356">
        <v>2</v>
      </c>
      <c r="E356">
        <f t="shared" ref="E356:E358" si="12">((D356)*43560)/C356</f>
        <v>55</v>
      </c>
      <c r="G356" t="s">
        <v>29</v>
      </c>
      <c r="H356" t="s">
        <v>28</v>
      </c>
    </row>
    <row r="357" spans="1:8">
      <c r="A357">
        <v>15</v>
      </c>
      <c r="B357" t="s">
        <v>302</v>
      </c>
      <c r="C357">
        <v>1584</v>
      </c>
      <c r="D357">
        <v>2</v>
      </c>
      <c r="E357">
        <f t="shared" si="12"/>
        <v>55</v>
      </c>
      <c r="G357" t="s">
        <v>29</v>
      </c>
      <c r="H357" t="s">
        <v>28</v>
      </c>
    </row>
    <row r="358" spans="1:8">
      <c r="A358">
        <v>16</v>
      </c>
      <c r="B358" t="s">
        <v>303</v>
      </c>
      <c r="C358">
        <v>2375</v>
      </c>
      <c r="D358">
        <v>2</v>
      </c>
      <c r="E358">
        <f t="shared" si="12"/>
        <v>36.682105263157894</v>
      </c>
      <c r="G358" t="s">
        <v>29</v>
      </c>
    </row>
    <row r="359" spans="1:8">
      <c r="A359">
        <v>17</v>
      </c>
      <c r="B359" t="s">
        <v>304</v>
      </c>
      <c r="C359">
        <v>1188</v>
      </c>
      <c r="D359">
        <v>1</v>
      </c>
      <c r="E359">
        <f t="shared" ref="E359:E362" si="13">((D359)*43560)/C359</f>
        <v>36.666666666666664</v>
      </c>
      <c r="G359" t="s">
        <v>29</v>
      </c>
      <c r="H359" t="s">
        <v>28</v>
      </c>
    </row>
    <row r="360" spans="1:8">
      <c r="A360">
        <v>18</v>
      </c>
      <c r="B360" t="s">
        <v>305</v>
      </c>
      <c r="C360">
        <v>1188</v>
      </c>
      <c r="D360">
        <v>1</v>
      </c>
      <c r="E360">
        <f t="shared" si="13"/>
        <v>36.666666666666664</v>
      </c>
      <c r="G360" t="s">
        <v>29</v>
      </c>
      <c r="H360" t="s">
        <v>28</v>
      </c>
    </row>
    <row r="361" spans="1:8">
      <c r="A361">
        <v>19</v>
      </c>
      <c r="B361" t="s">
        <v>306</v>
      </c>
      <c r="C361">
        <v>2375</v>
      </c>
      <c r="D361">
        <v>2</v>
      </c>
      <c r="E361">
        <f t="shared" si="13"/>
        <v>36.682105263157894</v>
      </c>
      <c r="G361" t="s">
        <v>29</v>
      </c>
      <c r="H361" t="s">
        <v>28</v>
      </c>
    </row>
    <row r="362" spans="1:8">
      <c r="A362">
        <v>20</v>
      </c>
      <c r="B362" t="s">
        <v>307</v>
      </c>
      <c r="C362">
        <v>1900</v>
      </c>
      <c r="D362">
        <v>3</v>
      </c>
      <c r="E362">
        <f t="shared" si="13"/>
        <v>68.778947368421058</v>
      </c>
      <c r="G362" t="s">
        <v>29</v>
      </c>
      <c r="H362" t="s">
        <v>28</v>
      </c>
    </row>
    <row r="363" spans="1:8">
      <c r="A363">
        <v>21</v>
      </c>
      <c r="B363" t="s">
        <v>308</v>
      </c>
      <c r="C363">
        <v>1900</v>
      </c>
      <c r="D363">
        <v>3</v>
      </c>
      <c r="E363">
        <f>((D363)*43560)/C363</f>
        <v>68.778947368421058</v>
      </c>
      <c r="G363" t="s">
        <v>29</v>
      </c>
      <c r="H363" t="s">
        <v>28</v>
      </c>
    </row>
    <row r="364" spans="1:8">
      <c r="A364">
        <v>22</v>
      </c>
      <c r="B364" t="s">
        <v>309</v>
      </c>
      <c r="C364">
        <v>1900</v>
      </c>
      <c r="D364">
        <v>2</v>
      </c>
      <c r="E364">
        <f>((D364)*43560)/C364</f>
        <v>45.852631578947367</v>
      </c>
      <c r="G364" t="s">
        <v>29</v>
      </c>
      <c r="H364" t="s">
        <v>28</v>
      </c>
    </row>
    <row r="365" spans="1:8">
      <c r="A365">
        <v>23</v>
      </c>
      <c r="B365" t="s">
        <v>310</v>
      </c>
      <c r="C365">
        <v>1900</v>
      </c>
      <c r="D365">
        <v>3</v>
      </c>
      <c r="E365">
        <f>((D365)*43560)/C365</f>
        <v>68.778947368421058</v>
      </c>
      <c r="G365" t="s">
        <v>29</v>
      </c>
      <c r="H365" t="s">
        <v>28</v>
      </c>
    </row>
    <row r="366" spans="1:8">
      <c r="A366">
        <v>24</v>
      </c>
      <c r="B366" t="s">
        <v>311</v>
      </c>
      <c r="C366">
        <v>1900</v>
      </c>
      <c r="D366">
        <v>3</v>
      </c>
      <c r="E366">
        <f>((D366)*43560)/C366</f>
        <v>68.778947368421058</v>
      </c>
      <c r="G366" t="s">
        <v>29</v>
      </c>
      <c r="H366" t="s">
        <v>28</v>
      </c>
    </row>
    <row r="368" spans="1:8">
      <c r="A368" t="s">
        <v>31</v>
      </c>
      <c r="B368">
        <f>AVERAGE(E358:E370)</f>
        <v>51.962884990253414</v>
      </c>
    </row>
    <row r="369" spans="1:10">
      <c r="A369" t="s">
        <v>32</v>
      </c>
      <c r="B369">
        <f>AVERAGE(D358:D370)</f>
        <v>2.2222222222222223</v>
      </c>
    </row>
    <row r="370" spans="1:10">
      <c r="A370" t="s">
        <v>33</v>
      </c>
      <c r="B370">
        <f>AVERAGE(C351:C370)</f>
        <v>1929.875</v>
      </c>
    </row>
    <row r="372" spans="1:10">
      <c r="A372" s="2" t="s">
        <v>312</v>
      </c>
    </row>
    <row r="373" spans="1:10">
      <c r="A373" s="1" t="s">
        <v>1</v>
      </c>
      <c r="B373" s="1" t="s">
        <v>2</v>
      </c>
      <c r="C373" s="1" t="s">
        <v>3</v>
      </c>
      <c r="D373" s="1" t="s">
        <v>4</v>
      </c>
      <c r="E373" s="1" t="s">
        <v>5</v>
      </c>
      <c r="F373" s="1" t="s">
        <v>6</v>
      </c>
      <c r="G373" s="1" t="s">
        <v>25</v>
      </c>
      <c r="H373" s="1" t="s">
        <v>27</v>
      </c>
      <c r="I373" s="1"/>
      <c r="J373" s="1"/>
    </row>
    <row r="374" spans="1:10">
      <c r="A374">
        <v>1</v>
      </c>
      <c r="B374" t="s">
        <v>313</v>
      </c>
      <c r="C374">
        <v>2090</v>
      </c>
      <c r="D374">
        <v>4</v>
      </c>
      <c r="E374">
        <f>((D374)*43560)/C374</f>
        <v>83.368421052631575</v>
      </c>
      <c r="G374" t="s">
        <v>29</v>
      </c>
      <c r="H374" t="s">
        <v>28</v>
      </c>
    </row>
    <row r="375" spans="1:10">
      <c r="A375">
        <v>2</v>
      </c>
      <c r="B375" t="s">
        <v>314</v>
      </c>
      <c r="C375">
        <v>2090</v>
      </c>
      <c r="D375">
        <v>4</v>
      </c>
      <c r="E375">
        <f t="shared" ref="E375:E385" si="14">((D375)*43560)/C375</f>
        <v>83.368421052631575</v>
      </c>
      <c r="G375" t="s">
        <v>29</v>
      </c>
      <c r="H375" t="s">
        <v>28</v>
      </c>
    </row>
    <row r="376" spans="1:10">
      <c r="A376">
        <v>3</v>
      </c>
      <c r="B376" t="s">
        <v>315</v>
      </c>
      <c r="C376">
        <v>2090</v>
      </c>
      <c r="D376">
        <v>4</v>
      </c>
      <c r="E376">
        <f t="shared" si="14"/>
        <v>83.368421052631575</v>
      </c>
      <c r="G376" t="s">
        <v>29</v>
      </c>
      <c r="H376" t="s">
        <v>28</v>
      </c>
    </row>
    <row r="377" spans="1:10">
      <c r="A377">
        <v>4</v>
      </c>
      <c r="B377" t="s">
        <v>316</v>
      </c>
      <c r="C377">
        <v>2090</v>
      </c>
      <c r="D377">
        <v>5</v>
      </c>
      <c r="E377">
        <f t="shared" si="14"/>
        <v>104.21052631578948</v>
      </c>
      <c r="G377" t="s">
        <v>29</v>
      </c>
      <c r="H377" t="s">
        <v>28</v>
      </c>
    </row>
    <row r="378" spans="1:10">
      <c r="A378">
        <v>5</v>
      </c>
      <c r="B378" t="s">
        <v>317</v>
      </c>
      <c r="C378">
        <v>2090</v>
      </c>
      <c r="D378">
        <v>3</v>
      </c>
      <c r="E378">
        <f t="shared" si="14"/>
        <v>62.526315789473685</v>
      </c>
      <c r="G378" t="s">
        <v>29</v>
      </c>
      <c r="H378" t="s">
        <v>28</v>
      </c>
    </row>
    <row r="379" spans="1:10">
      <c r="A379">
        <v>6</v>
      </c>
      <c r="B379" t="s">
        <v>318</v>
      </c>
      <c r="C379">
        <v>2090</v>
      </c>
      <c r="D379">
        <v>4</v>
      </c>
      <c r="E379">
        <f t="shared" si="14"/>
        <v>83.368421052631575</v>
      </c>
      <c r="G379" t="s">
        <v>29</v>
      </c>
      <c r="H379" t="s">
        <v>28</v>
      </c>
    </row>
    <row r="380" spans="1:10">
      <c r="A380">
        <v>7</v>
      </c>
      <c r="B380" t="s">
        <v>319</v>
      </c>
      <c r="C380">
        <v>2090</v>
      </c>
      <c r="D380">
        <v>6</v>
      </c>
      <c r="E380">
        <f t="shared" si="14"/>
        <v>125.05263157894737</v>
      </c>
      <c r="G380" t="s">
        <v>29</v>
      </c>
      <c r="H380" t="s">
        <v>28</v>
      </c>
    </row>
    <row r="381" spans="1:10">
      <c r="A381">
        <v>8</v>
      </c>
      <c r="B381" t="s">
        <v>320</v>
      </c>
      <c r="C381">
        <v>2090</v>
      </c>
      <c r="D381">
        <v>4</v>
      </c>
      <c r="E381">
        <f t="shared" si="14"/>
        <v>83.368421052631575</v>
      </c>
      <c r="G381" t="s">
        <v>29</v>
      </c>
      <c r="H381" t="s">
        <v>28</v>
      </c>
    </row>
    <row r="382" spans="1:10">
      <c r="A382">
        <v>9</v>
      </c>
      <c r="B382" t="s">
        <v>321</v>
      </c>
      <c r="C382">
        <v>2090</v>
      </c>
      <c r="D382">
        <v>3</v>
      </c>
      <c r="E382">
        <f t="shared" si="14"/>
        <v>62.526315789473685</v>
      </c>
      <c r="G382" t="s">
        <v>29</v>
      </c>
      <c r="H382" t="s">
        <v>28</v>
      </c>
    </row>
    <row r="383" spans="1:10">
      <c r="A383">
        <v>10</v>
      </c>
      <c r="B383" t="s">
        <v>322</v>
      </c>
      <c r="C383">
        <v>2090</v>
      </c>
      <c r="D383">
        <v>3</v>
      </c>
      <c r="E383">
        <f t="shared" si="14"/>
        <v>62.526315789473685</v>
      </c>
      <c r="G383" t="s">
        <v>29</v>
      </c>
      <c r="H383" t="s">
        <v>28</v>
      </c>
    </row>
    <row r="384" spans="1:10">
      <c r="A384">
        <v>11</v>
      </c>
      <c r="B384" t="s">
        <v>323</v>
      </c>
      <c r="C384">
        <v>2090</v>
      </c>
      <c r="D384">
        <v>4</v>
      </c>
      <c r="E384">
        <f t="shared" si="14"/>
        <v>83.368421052631575</v>
      </c>
      <c r="G384" t="s">
        <v>29</v>
      </c>
      <c r="H384" t="s">
        <v>28</v>
      </c>
    </row>
    <row r="385" spans="1:8">
      <c r="A385">
        <v>12</v>
      </c>
      <c r="B385" t="s">
        <v>324</v>
      </c>
      <c r="C385">
        <v>2090</v>
      </c>
      <c r="D385">
        <v>3</v>
      </c>
      <c r="E385">
        <f t="shared" si="14"/>
        <v>62.526315789473685</v>
      </c>
      <c r="G385" t="s">
        <v>29</v>
      </c>
      <c r="H385" t="s">
        <v>28</v>
      </c>
    </row>
    <row r="386" spans="1:8">
      <c r="A386">
        <v>13</v>
      </c>
      <c r="B386" t="s">
        <v>325</v>
      </c>
      <c r="C386">
        <v>2090</v>
      </c>
      <c r="D386">
        <v>2</v>
      </c>
      <c r="E386">
        <f>((D386)*43560)/C386</f>
        <v>41.684210526315788</v>
      </c>
      <c r="G386" t="s">
        <v>29</v>
      </c>
      <c r="H386" t="s">
        <v>28</v>
      </c>
    </row>
    <row r="387" spans="1:8">
      <c r="A387">
        <v>14</v>
      </c>
      <c r="B387" t="s">
        <v>326</v>
      </c>
      <c r="C387">
        <v>7535</v>
      </c>
      <c r="D387">
        <v>8</v>
      </c>
      <c r="E387">
        <f t="shared" ref="E387:E388" si="15">((D387)*43560)/C387</f>
        <v>46.248175182481752</v>
      </c>
      <c r="G387" t="s">
        <v>29</v>
      </c>
      <c r="H387" t="s">
        <v>28</v>
      </c>
    </row>
    <row r="388" spans="1:8">
      <c r="A388">
        <v>15</v>
      </c>
      <c r="B388" t="s">
        <v>327</v>
      </c>
      <c r="C388">
        <v>1965</v>
      </c>
      <c r="D388">
        <v>4</v>
      </c>
      <c r="E388">
        <f t="shared" si="15"/>
        <v>88.671755725190835</v>
      </c>
      <c r="G388" t="s">
        <v>29</v>
      </c>
      <c r="H388" t="s">
        <v>28</v>
      </c>
    </row>
    <row r="390" spans="1:8">
      <c r="A390" t="s">
        <v>31</v>
      </c>
      <c r="B390">
        <f>AVERAGE(E380:E392)</f>
        <v>72.885840276291106</v>
      </c>
    </row>
    <row r="391" spans="1:8">
      <c r="A391" t="s">
        <v>32</v>
      </c>
      <c r="B391">
        <f>AVERAGE(D380:D392)</f>
        <v>4.1111111111111107</v>
      </c>
    </row>
    <row r="392" spans="1:8">
      <c r="A392" t="s">
        <v>33</v>
      </c>
      <c r="B392">
        <f>AVERAGE(C373:C392)</f>
        <v>2444.6666666666665</v>
      </c>
    </row>
    <row r="396" spans="1:8">
      <c r="A396" s="2" t="s">
        <v>328</v>
      </c>
      <c r="B396" s="2"/>
    </row>
    <row r="397" spans="1:8">
      <c r="A397" t="s">
        <v>31</v>
      </c>
      <c r="B397">
        <f>AVERAGE(E5:E388)</f>
        <v>65.432317398340658</v>
      </c>
    </row>
    <row r="398" spans="1:8">
      <c r="A398" t="s">
        <v>32</v>
      </c>
      <c r="B398">
        <f>AVERAGE(D5:D399)</f>
        <v>2.8416666666666668</v>
      </c>
    </row>
    <row r="399" spans="1:8">
      <c r="A399" t="s">
        <v>33</v>
      </c>
      <c r="B399">
        <f>AVERAGE(C5:C399)</f>
        <v>1939.9719298245614</v>
      </c>
    </row>
  </sheetData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tstanton</dc:creator>
  <cp:lastModifiedBy>tstanton</cp:lastModifiedBy>
  <cp:lastPrinted>2015-05-11T17:40:54Z</cp:lastPrinted>
  <dcterms:created xsi:type="dcterms:W3CDTF">2015-01-12T20:11:48Z</dcterms:created>
  <dcterms:modified xsi:type="dcterms:W3CDTF">2015-05-11T17:48:57Z</dcterms:modified>
</cp:coreProperties>
</file>